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leucilisteupozegi-my.sharepoint.com/personal/bzubovic_ftrr_hr/Documents/Dokumenti/BACKUP PODACI/2025/INFORMACIJA O TROŠENJU SREDSTAVA/STUDENI/"/>
    </mc:Choice>
  </mc:AlternateContent>
  <xr:revisionPtr revIDLastSave="0" documentId="8_{B5567BA9-156E-4B8D-B807-C11EB1F64762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Sheet1!#REF!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E86" i="1" l="1"/>
  <c r="A7" i="1"/>
</calcChain>
</file>

<file path=xl/sharedStrings.xml><?xml version="1.0" encoding="utf-8"?>
<sst xmlns="http://schemas.openxmlformats.org/spreadsheetml/2006/main" count="591" uniqueCount="217">
  <si>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</si>
  <si>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</si>
  <si>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</si>
  <si>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</si>
  <si>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</si>
  <si>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</si>
  <si>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</si>
  <si>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</si>
  <si>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</si>
  <si>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</si>
  <si>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</si>
  <si>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</si>
  <si>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2025/11</t>
  </si>
  <si>
    <t>3111</t>
  </si>
  <si>
    <t>Plaće za redovan rad</t>
  </si>
  <si>
    <t>SVEUČILIŠTE JOSIPA JURJA STROSSMAYERA U OSIJEKU, FAKULTET TURIZMA I RURALNOG RAZVOJA U POŽEGI</t>
  </si>
  <si>
    <t>3132</t>
  </si>
  <si>
    <t>Doprinosi za obvezno zdravstveno osiguranje</t>
  </si>
  <si>
    <t>STUDIO HS INTERNET D.O.O.</t>
  </si>
  <si>
    <t>29242442582</t>
  </si>
  <si>
    <t>KOLODVORSKA 139, OSIJEK</t>
  </si>
  <si>
    <t>3239</t>
  </si>
  <si>
    <t>Ostale usluge</t>
  </si>
  <si>
    <t>GOSPODARSKI CENTAR OSJEČKO-BARANJSKE ŽUPANIJE D.O.O.</t>
  </si>
  <si>
    <t>30761828384</t>
  </si>
  <si>
    <t>GOSPODARSKA ZONA 10, OSIJEK</t>
  </si>
  <si>
    <t>3233</t>
  </si>
  <si>
    <t>Usluge promidžbe i informiranja</t>
  </si>
  <si>
    <t>PREHRAMBENO-BIOTEHNOLOŠKI FAKULTET</t>
  </si>
  <si>
    <t>47824453867</t>
  </si>
  <si>
    <t>PIEROTTIJEVA 6, ZAGREB</t>
  </si>
  <si>
    <t>3213</t>
  </si>
  <si>
    <t>Stručno usavršavanje zaposlenika</t>
  </si>
  <si>
    <t>HRVATSKA TURISTIČKA ZAJEDNICA</t>
  </si>
  <si>
    <t>72501368180</t>
  </si>
  <si>
    <t>3211</t>
  </si>
  <si>
    <t>Službena putovanja</t>
  </si>
  <si>
    <t>HRVATSKA GOSPODARSKA KOMORA</t>
  </si>
  <si>
    <t>85167032587</t>
  </si>
  <si>
    <t>ROOSEVELTOV TRG 2, ZAGREB</t>
  </si>
  <si>
    <t>3294</t>
  </si>
  <si>
    <t>Članarine i norme</t>
  </si>
  <si>
    <t>NOVA D.O.O.</t>
  </si>
  <si>
    <t>87026302228</t>
  </si>
  <si>
    <t>PRIMORSKA 12, POŽEGA</t>
  </si>
  <si>
    <t>3238</t>
  </si>
  <si>
    <t>Računalne usluge</t>
  </si>
  <si>
    <t>GRAD POŽEGA</t>
  </si>
  <si>
    <t>95699596710</t>
  </si>
  <si>
    <t>TRG SV.TROJSTVA 1, POŽEGA</t>
  </si>
  <si>
    <t>3295</t>
  </si>
  <si>
    <t>Pristojbe i naknade</t>
  </si>
  <si>
    <t>KTC D.D. P- 44, POŽEGA,</t>
  </si>
  <si>
    <t>95970838122</t>
  </si>
  <si>
    <t>NIKOLE TESLE 18, KRIŽEVCI</t>
  </si>
  <si>
    <t>3293</t>
  </si>
  <si>
    <t>Reprezentacija</t>
  </si>
  <si>
    <t>PROMONA D.O.O.</t>
  </si>
  <si>
    <t>96037409876</t>
  </si>
  <si>
    <t>PUT SUPAVLA 19, SPLIT</t>
  </si>
  <si>
    <t>3212</t>
  </si>
  <si>
    <t>Naknade za prijevoz, za rad na terenu i odvojeni život</t>
  </si>
  <si>
    <t>UDRUGA ZA GLAZBU I PISANU RIJEČ "PAN PRESS"</t>
  </si>
  <si>
    <t>3221</t>
  </si>
  <si>
    <t>Uredski materijal i ostali materijalni rashodi</t>
  </si>
  <si>
    <t>VIZIJA D.O.O. ZA NOVINSKO NAKLADNIČKU DJELATNOST</t>
  </si>
  <si>
    <t>11339764558</t>
  </si>
  <si>
    <t>PROMINSKA 7, OSIJEK</t>
  </si>
  <si>
    <t>2M INSTALACIJE D.O.O.</t>
  </si>
  <si>
    <t>43768849950</t>
  </si>
  <si>
    <t>RAJSAVAC 77, JAKŠIĆ</t>
  </si>
  <si>
    <t>3232</t>
  </si>
  <si>
    <t>Usluge tekućeg i investicijskog održavanja</t>
  </si>
  <si>
    <t>COLOR TRGOVINA D.O.O. TRGOVAČKI CENTAR POŽEGA MP15</t>
  </si>
  <si>
    <t>44543107610</t>
  </si>
  <si>
    <t>INDUSTRIJSKA 42, POŽEGA</t>
  </si>
  <si>
    <t>3224</t>
  </si>
  <si>
    <t>Materijal i dijelovi za tekuće i investicijsko održavanje</t>
  </si>
  <si>
    <t>4227</t>
  </si>
  <si>
    <t>Uređaji, strojevi i oprema za ostale namjene</t>
  </si>
  <si>
    <t>ICON j.d.o.o.</t>
  </si>
  <si>
    <t>47202215386</t>
  </si>
  <si>
    <t>Matice Hrvatske 4, POŽEGA</t>
  </si>
  <si>
    <t>PIRINI-TRADE D.O.O.</t>
  </si>
  <si>
    <t>55605723916</t>
  </si>
  <si>
    <t>VIJENAC AUGUSTA CESARCA 10, OSIJEK</t>
  </si>
  <si>
    <t>3235</t>
  </si>
  <si>
    <t>Zakupnine i najamnine</t>
  </si>
  <si>
    <t>AUTODOM VIDAKOVIĆ, d.o.o. (Poslovnica Požega, Osječka 62)</t>
  </si>
  <si>
    <t>56162373857</t>
  </si>
  <si>
    <t>ULICA GENERALA PETRA STIPETIĆA 75, SLAVONSKI BROD</t>
  </si>
  <si>
    <t>KONTO D.O.O.</t>
  </si>
  <si>
    <t>59143170280</t>
  </si>
  <si>
    <t>ZRINSKA 48, POŽEGA</t>
  </si>
  <si>
    <t>ŽIVA VODA D.O.O.</t>
  </si>
  <si>
    <t>86255713939</t>
  </si>
  <si>
    <t>KARLOVAČKA CESTA 92, ZAGREB</t>
  </si>
  <si>
    <t>STUDENTSKI CENTAR U OSIJEKU SVEUČILIŠTE J. J. STROSSMAYERA U OSIJEKU</t>
  </si>
  <si>
    <t>90017453174</t>
  </si>
  <si>
    <t>ISTARSKA 5, OSIJEK</t>
  </si>
  <si>
    <t>3237</t>
  </si>
  <si>
    <t>Intelektualne i osobne usluge</t>
  </si>
  <si>
    <t>BENT EXCELLENT D.O.O. ZAGREB</t>
  </si>
  <si>
    <t>91040737993</t>
  </si>
  <si>
    <t>VELIMIRA ŠKORPIKA 14 B, ZAGREB-SUSEDGRAD</t>
  </si>
  <si>
    <t>GRADSKA KNJIŽNICA POŽEGA</t>
  </si>
  <si>
    <t>99361425113</t>
  </si>
  <si>
    <t>ANTUNA KANIŽLIĆA 1, POŽEGA</t>
  </si>
  <si>
    <t>INA-INDUSTRIJA NAFTE D.D.</t>
  </si>
  <si>
    <t>27759560625</t>
  </si>
  <si>
    <t>AV.V.HOLJEVCA 10, ZAGREB</t>
  </si>
  <si>
    <t>3223</t>
  </si>
  <si>
    <t>Energija</t>
  </si>
  <si>
    <t>ZAŠTITAINSPEKT d.o.o.</t>
  </si>
  <si>
    <t>28737940650</t>
  </si>
  <si>
    <t>REISNEROVA ULICA 95, OSIJEK</t>
  </si>
  <si>
    <t>ZAVOD ZA JAVNO ZDRAVSTVO POŽEŠKO-SLAVONSKE ŽUPANIJE</t>
  </si>
  <si>
    <t>39778555639</t>
  </si>
  <si>
    <t>3234</t>
  </si>
  <si>
    <t>Komunalne usluge</t>
  </si>
  <si>
    <t>TEKIJA D.O.O.</t>
  </si>
  <si>
    <t>57790565988</t>
  </si>
  <si>
    <t>VODOVODNA 1, POŽEGA</t>
  </si>
  <si>
    <t>AGENCIJA ZA KOMERCIJALNU DJELATNOST D.O.O</t>
  </si>
  <si>
    <t>58843087891</t>
  </si>
  <si>
    <t>SAVSKA CESTA 31, ZAGREB</t>
  </si>
  <si>
    <t>HRVATSKA RADIOTELEVIZIJA</t>
  </si>
  <si>
    <t>68419124305</t>
  </si>
  <si>
    <t>PRISAVLJE 3, ZAGREB</t>
  </si>
  <si>
    <t>TELEMACH HRVATSKA D.O.O.</t>
  </si>
  <si>
    <t>70133616033</t>
  </si>
  <si>
    <t>JOSIPA MAROHNIĆA 1, ZAGREB</t>
  </si>
  <si>
    <t>3231</t>
  </si>
  <si>
    <t>Usluge telefona, interneta, pošte i prijevoza</t>
  </si>
  <si>
    <t>VENTURA D.O.O. ZA INFORMATIKU</t>
  </si>
  <si>
    <t>87292623267</t>
  </si>
  <si>
    <t>PETRA KREŠIMIRA IV 9, SLAVONSKI BROD</t>
  </si>
  <si>
    <t>HP-HRVATSKA POŠTA D.D.</t>
  </si>
  <si>
    <t>87311810356</t>
  </si>
  <si>
    <t>POŠTANSKA ULICA 9, VELIKA GORICA</t>
  </si>
  <si>
    <t>KOMUNALAC POŽEGA D.O.O.</t>
  </si>
  <si>
    <t>99740428762</t>
  </si>
  <si>
    <t>VUKOVARSKA 8, POŽEGA</t>
  </si>
  <si>
    <t>PRIVREDNA BANKA ZAGREB D.D.</t>
  </si>
  <si>
    <t>02535697732</t>
  </si>
  <si>
    <t>RADNIČKA CESTA 50, ZAGREB</t>
  </si>
  <si>
    <t>3431</t>
  </si>
  <si>
    <t>Bankarske usluge i usluge platnog prometa</t>
  </si>
  <si>
    <t>3114</t>
  </si>
  <si>
    <t>Plaće za posebne uvjete rada</t>
  </si>
  <si>
    <t>GRAWE Hrvatska d.d.</t>
  </si>
  <si>
    <t>28406115764</t>
  </si>
  <si>
    <t>3241</t>
  </si>
  <si>
    <t>Naknade troškova osobama izvan radnog odnosa</t>
  </si>
  <si>
    <t>ANTONIJA ŠARIĆ</t>
  </si>
  <si>
    <t>DUNJA ĆOSIĆ</t>
  </si>
  <si>
    <t>KREŠIMIR NENADIĆ</t>
  </si>
  <si>
    <t>MARIJA HAM</t>
  </si>
  <si>
    <t>MARTA BORIĆ CVENIĆ</t>
  </si>
  <si>
    <t>VERONIKA BARIŠIĆ</t>
  </si>
  <si>
    <t>BORIS BAKOTA</t>
  </si>
  <si>
    <t>IGOR ŠTAVLIĆ</t>
  </si>
  <si>
    <t>TOMISLAV DAGEN</t>
  </si>
  <si>
    <t>HRVATSKO DRUŠTVO NUTRICIONISTA I DIJETETIČARA</t>
  </si>
  <si>
    <t>97346328181</t>
  </si>
  <si>
    <t>KIŠPATIĆEVA 12, ZAGREB</t>
  </si>
  <si>
    <t>ESPLANADE HOTEL</t>
  </si>
  <si>
    <t>Glan Y Mor Parade, Llandudno</t>
  </si>
  <si>
    <t>CANVA Pty Ltd</t>
  </si>
  <si>
    <t>110 Kippax St, Surry Hills</t>
  </si>
  <si>
    <t>RYANAIR DAC</t>
  </si>
  <si>
    <t>Airside Business Park, Swords, DUBLIN</t>
  </si>
  <si>
    <t>PBZ CARD D.O.O.</t>
  </si>
  <si>
    <t>28495895537</t>
  </si>
  <si>
    <t>RADNIČKA CESTA 44, ZAGREB</t>
  </si>
  <si>
    <t>3433</t>
  </si>
  <si>
    <t>Zatezne kamate</t>
  </si>
  <si>
    <t>PIN EXCLUSIVE D.O.O.</t>
  </si>
  <si>
    <t>24320014408</t>
  </si>
  <si>
    <t>PRIMORSKA 35, POŽEGA</t>
  </si>
  <si>
    <t>FINANCIJSKA AGENCIJA</t>
  </si>
  <si>
    <t>85821130368</t>
  </si>
  <si>
    <t>ULICA GRADA VUKOVARA 70, ZAGREB</t>
  </si>
  <si>
    <t>3121</t>
  </si>
  <si>
    <t>Ostali rashodi za zaposlene</t>
  </si>
  <si>
    <t>ELEKTRO DOM, vl. Marko Paus</t>
  </si>
  <si>
    <t>SLAVONIJAPAPIR D.O.O.</t>
  </si>
  <si>
    <t>22605786111</t>
  </si>
  <si>
    <t>HRVATSKIH BRANITELJA 42, POŽEGA</t>
  </si>
  <si>
    <t>MEĐIMURJE-PLIN D.O.O.</t>
  </si>
  <si>
    <t>29035933600</t>
  </si>
  <si>
    <t>OBRTNIČKA 4, ČAKOVEC</t>
  </si>
  <si>
    <t>AUTO CENTAR KOS d.o.o.</t>
  </si>
  <si>
    <t>33437375299</t>
  </si>
  <si>
    <t>ZAŠTITA-INSPEKT D.O.O.</t>
  </si>
  <si>
    <t>45467134040</t>
  </si>
  <si>
    <t>BJELOLASIČKA 18, OSIJEK</t>
  </si>
  <si>
    <t>HEP-OPSKRBA D.O.O.</t>
  </si>
  <si>
    <t>63073332379</t>
  </si>
  <si>
    <t>ULICA GRADA VUKOVARA 37, ZAGREB</t>
  </si>
  <si>
    <t>OFFERTISSIMA D.O.O.</t>
  </si>
  <si>
    <t>00643859701</t>
  </si>
  <si>
    <t>DR. FRANJE TUĐMANA 33, SVETA NEDELJA</t>
  </si>
  <si>
    <t>NARODNE NOVINE D.D.</t>
  </si>
  <si>
    <t>64546066176</t>
  </si>
  <si>
    <t>SAVSKI GAJ XIII PUT 6, ZAGREB</t>
  </si>
  <si>
    <t>Datum ispisa: 10.12.2025</t>
  </si>
  <si>
    <t>Godina: 2025. Datum dokumenta: od 01.11.2025 do 30.11.2025. Konto izvršenja: od 3 do 59.</t>
  </si>
  <si>
    <t>Informacija o trošenju sredstava - po Naputku</t>
  </si>
  <si>
    <t>HRVATSKA UDRUGA POSLODAVACA ZAGREB</t>
  </si>
  <si>
    <t>TRG KREŠIMIRA ĆOSIĆA 9, ZAGREB</t>
  </si>
  <si>
    <t>KTC D.D. P- 44, POŽEGA</t>
  </si>
  <si>
    <t>66859264899</t>
  </si>
  <si>
    <t>ŽUPANIJSKA 9, POŽEGA</t>
  </si>
  <si>
    <t>IBLEROV TRG 10/IV, ZAGREB</t>
  </si>
  <si>
    <t>ULICA GRADA VUKOVARA 5, ZAGREB</t>
  </si>
  <si>
    <t>CEHOVSKA 18, 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</si>
</sst>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8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left" vertical="center" wrapText="1"/>
    </xf>
    <xf numFmtId="4" fontId="6" fillId="3" borderId="1" xfId="0" applyNumberFormat="1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0" fillId="0" borderId="0" xfId="0" applyNumberFormat="1" applyFont="1"/>
    <xf numFmtId="0" fontId="0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8"/>
  <sheetViews>
    <sheetView tabSelected="1" workbookViewId="0">
      <pane ySplit="6" topLeftCell="A7" activePane="bottomLeft" state="frozen"/>
      <selection pane="bottomLeft" sqref="A1:G1"/>
    </sheetView>
  </sheetViews>
  <sheetFormatPr defaultColWidth="9.140625" defaultRowHeight="15" x14ac:dyDescent="0.25"/>
  <cols>
    <col min="1" max="1" width="7.28515625" customWidth="1"/>
    <col min="2" max="2" width="55.85546875" customWidth="1"/>
    <col min="3" max="3" width="15" style="5" customWidth="1"/>
    <col min="4" max="4" width="40.28515625" customWidth="1"/>
    <col min="5" max="5" width="16.42578125" style="20" customWidth="1"/>
    <col min="6" max="6" width="9" style="5" customWidth="1"/>
    <col min="7" max="7" width="8.28515625" style="5" customWidth="1"/>
    <col min="8" max="8" width="9.5703125" style="5" customWidth="1"/>
    <col min="9" max="9" width="41.5703125" customWidth="1"/>
    <col min="10" max="10" width="32.28515625" customWidth="1"/>
  </cols>
  <sheetData>
    <row r="1" spans="1:17" ht="15.75" x14ac:dyDescent="0.25">
      <c r="A1" s="24" t="s">
        <v>15</v>
      </c>
      <c r="B1" s="24"/>
      <c r="C1" s="24"/>
      <c r="D1" s="24"/>
      <c r="E1" s="24"/>
      <c r="F1" s="24"/>
      <c r="G1" s="24"/>
      <c r="J1" s="2" t="s">
        <v>206</v>
      </c>
      <c r="K1" s="1"/>
    </row>
    <row r="2" spans="1:17" ht="9.75" customHeight="1" x14ac:dyDescent="0.25">
      <c r="A2" s="1"/>
      <c r="B2" s="1"/>
      <c r="C2" s="12"/>
      <c r="D2" s="1"/>
      <c r="E2" s="16"/>
      <c r="F2" s="12"/>
      <c r="G2" s="12"/>
      <c r="J2" s="2"/>
      <c r="K2" s="1"/>
    </row>
    <row r="3" spans="1:17" ht="18.75" x14ac:dyDescent="0.3">
      <c r="A3" s="26" t="s">
        <v>208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8.25" customHeight="1" x14ac:dyDescent="0.25">
      <c r="A4" s="3"/>
      <c r="B4" s="3"/>
      <c r="C4" s="4"/>
      <c r="D4" s="3"/>
      <c r="E4" s="17"/>
      <c r="F4" s="4"/>
      <c r="G4" s="4"/>
      <c r="H4" s="4"/>
      <c r="I4" s="3"/>
      <c r="J4" s="3"/>
    </row>
    <row r="5" spans="1:17" ht="15" customHeight="1" x14ac:dyDescent="0.25">
      <c r="A5" s="25" t="s">
        <v>207</v>
      </c>
      <c r="B5" s="25"/>
      <c r="C5" s="25"/>
      <c r="D5" s="25"/>
      <c r="E5" s="25"/>
      <c r="F5" s="25"/>
      <c r="G5" s="25"/>
      <c r="H5" s="25"/>
      <c r="I5" s="25"/>
      <c r="J5" s="25"/>
    </row>
    <row r="6" spans="1:17" ht="47.25" x14ac:dyDescent="0.25">
      <c r="A6" s="11" t="s">
        <v>0</v>
      </c>
      <c r="B6" s="11" t="s">
        <v>1</v>
      </c>
      <c r="C6" s="11" t="s">
        <v>2</v>
      </c>
      <c r="D6" s="11" t="s">
        <v>3</v>
      </c>
      <c r="E6" s="18" t="s">
        <v>4</v>
      </c>
      <c r="F6" s="11" t="s">
        <v>5</v>
      </c>
      <c r="G6" s="11" t="s">
        <v>9</v>
      </c>
      <c r="H6" s="11" t="s">
        <v>6</v>
      </c>
      <c r="I6" s="11" t="s">
        <v>7</v>
      </c>
      <c r="J6" s="27" t="s">
        <v>8</v>
      </c>
      <c r="K6" s="27"/>
      <c r="L6" s="27"/>
      <c r="M6" s="27"/>
      <c r="N6" s="27"/>
      <c r="O6" s="27"/>
      <c r="P6" s="27"/>
      <c r="Q6" s="27"/>
    </row>
    <row r="7" spans="1:17" x14ac:dyDescent="0.25">
      <c r="A7" s="7">
        <f t="shared" ref="A7:A70" si="0">ROW(A1)</f>
        <v>1</v>
      </c>
      <c r="B7" s="8"/>
      <c r="C7" s="9"/>
      <c r="D7" s="8"/>
      <c r="E7" s="6">
        <v>136731.14000000001</v>
      </c>
      <c r="F7" s="9" t="s">
        <v>11</v>
      </c>
      <c r="G7" s="9" t="s">
        <v>12</v>
      </c>
      <c r="H7" s="9" t="s">
        <v>13</v>
      </c>
      <c r="I7" s="8" t="s">
        <v>14</v>
      </c>
      <c r="J7" s="21" t="s">
        <v>15</v>
      </c>
      <c r="K7" s="21"/>
      <c r="L7" s="21"/>
      <c r="M7" s="21"/>
      <c r="N7" s="21"/>
      <c r="O7" s="21"/>
      <c r="P7" s="21"/>
      <c r="Q7" s="21"/>
    </row>
    <row r="8" spans="1:17" x14ac:dyDescent="0.25">
      <c r="A8" s="7">
        <f t="shared" si="0"/>
        <v>2</v>
      </c>
      <c r="B8" s="8"/>
      <c r="C8" s="9"/>
      <c r="D8" s="8"/>
      <c r="E8" s="6">
        <v>22808.79</v>
      </c>
      <c r="F8" s="9" t="s">
        <v>11</v>
      </c>
      <c r="G8" s="9" t="s">
        <v>12</v>
      </c>
      <c r="H8" s="9" t="s">
        <v>16</v>
      </c>
      <c r="I8" s="8" t="s">
        <v>17</v>
      </c>
      <c r="J8" s="21" t="s">
        <v>15</v>
      </c>
      <c r="K8" s="21"/>
      <c r="L8" s="21"/>
      <c r="M8" s="21"/>
      <c r="N8" s="21"/>
      <c r="O8" s="21"/>
      <c r="P8" s="21"/>
      <c r="Q8" s="21"/>
    </row>
    <row r="9" spans="1:17" x14ac:dyDescent="0.25">
      <c r="A9" s="7">
        <f t="shared" si="0"/>
        <v>3</v>
      </c>
      <c r="B9" s="8" t="s">
        <v>18</v>
      </c>
      <c r="C9" s="9" t="s">
        <v>19</v>
      </c>
      <c r="D9" s="8" t="s">
        <v>20</v>
      </c>
      <c r="E9" s="6">
        <v>40.630000000000003</v>
      </c>
      <c r="F9" s="9" t="s">
        <v>11</v>
      </c>
      <c r="G9" s="9" t="s">
        <v>12</v>
      </c>
      <c r="H9" s="9" t="s">
        <v>21</v>
      </c>
      <c r="I9" s="8" t="s">
        <v>22</v>
      </c>
      <c r="J9" s="21" t="s">
        <v>15</v>
      </c>
      <c r="K9" s="21"/>
      <c r="L9" s="21"/>
      <c r="M9" s="21"/>
      <c r="N9" s="21"/>
      <c r="O9" s="21"/>
      <c r="P9" s="21"/>
      <c r="Q9" s="21"/>
    </row>
    <row r="10" spans="1:17" ht="30" x14ac:dyDescent="0.25">
      <c r="A10" s="7">
        <f t="shared" si="0"/>
        <v>4</v>
      </c>
      <c r="B10" s="14" t="s">
        <v>23</v>
      </c>
      <c r="C10" s="9" t="s">
        <v>24</v>
      </c>
      <c r="D10" s="8" t="s">
        <v>25</v>
      </c>
      <c r="E10" s="6">
        <v>187.5</v>
      </c>
      <c r="F10" s="9" t="s">
        <v>11</v>
      </c>
      <c r="G10" s="9" t="s">
        <v>12</v>
      </c>
      <c r="H10" s="9" t="s">
        <v>26</v>
      </c>
      <c r="I10" s="8" t="s">
        <v>27</v>
      </c>
      <c r="J10" s="21" t="s">
        <v>15</v>
      </c>
      <c r="K10" s="21"/>
      <c r="L10" s="21"/>
      <c r="M10" s="21"/>
      <c r="N10" s="21"/>
      <c r="O10" s="21"/>
      <c r="P10" s="21"/>
      <c r="Q10" s="21"/>
    </row>
    <row r="11" spans="1:17" x14ac:dyDescent="0.25">
      <c r="A11" s="7">
        <f t="shared" si="0"/>
        <v>5</v>
      </c>
      <c r="B11" s="8" t="s">
        <v>28</v>
      </c>
      <c r="C11" s="9" t="s">
        <v>29</v>
      </c>
      <c r="D11" s="8" t="s">
        <v>30</v>
      </c>
      <c r="E11" s="6">
        <v>1000</v>
      </c>
      <c r="F11" s="9" t="s">
        <v>11</v>
      </c>
      <c r="G11" s="9" t="s">
        <v>12</v>
      </c>
      <c r="H11" s="9" t="s">
        <v>31</v>
      </c>
      <c r="I11" s="8" t="s">
        <v>32</v>
      </c>
      <c r="J11" s="21" t="s">
        <v>15</v>
      </c>
      <c r="K11" s="21"/>
      <c r="L11" s="21"/>
      <c r="M11" s="21"/>
      <c r="N11" s="21"/>
      <c r="O11" s="21"/>
      <c r="P11" s="21"/>
      <c r="Q11" s="21"/>
    </row>
    <row r="12" spans="1:17" x14ac:dyDescent="0.25">
      <c r="A12" s="7">
        <f t="shared" si="0"/>
        <v>6</v>
      </c>
      <c r="B12" s="8" t="s">
        <v>33</v>
      </c>
      <c r="C12" s="9" t="s">
        <v>34</v>
      </c>
      <c r="D12" s="8" t="s">
        <v>214</v>
      </c>
      <c r="E12" s="6">
        <v>780</v>
      </c>
      <c r="F12" s="9" t="s">
        <v>11</v>
      </c>
      <c r="G12" s="9" t="s">
        <v>12</v>
      </c>
      <c r="H12" s="9" t="s">
        <v>35</v>
      </c>
      <c r="I12" s="8" t="s">
        <v>36</v>
      </c>
      <c r="J12" s="21" t="s">
        <v>15</v>
      </c>
      <c r="K12" s="21"/>
      <c r="L12" s="21"/>
      <c r="M12" s="21"/>
      <c r="N12" s="21"/>
      <c r="O12" s="21"/>
      <c r="P12" s="21"/>
      <c r="Q12" s="21"/>
    </row>
    <row r="13" spans="1:17" x14ac:dyDescent="0.25">
      <c r="A13" s="7">
        <f t="shared" si="0"/>
        <v>7</v>
      </c>
      <c r="B13" s="8" t="s">
        <v>37</v>
      </c>
      <c r="C13" s="9" t="s">
        <v>38</v>
      </c>
      <c r="D13" s="8" t="s">
        <v>39</v>
      </c>
      <c r="E13" s="6">
        <v>20</v>
      </c>
      <c r="F13" s="9" t="s">
        <v>11</v>
      </c>
      <c r="G13" s="9" t="s">
        <v>12</v>
      </c>
      <c r="H13" s="9" t="s">
        <v>40</v>
      </c>
      <c r="I13" s="8" t="s">
        <v>41</v>
      </c>
      <c r="J13" s="21" t="s">
        <v>15</v>
      </c>
      <c r="K13" s="21"/>
      <c r="L13" s="21"/>
      <c r="M13" s="21"/>
      <c r="N13" s="21"/>
      <c r="O13" s="21"/>
      <c r="P13" s="21"/>
      <c r="Q13" s="21"/>
    </row>
    <row r="14" spans="1:17" x14ac:dyDescent="0.25">
      <c r="A14" s="7">
        <f t="shared" si="0"/>
        <v>8</v>
      </c>
      <c r="B14" s="8" t="s">
        <v>42</v>
      </c>
      <c r="C14" s="9" t="s">
        <v>43</v>
      </c>
      <c r="D14" s="8" t="s">
        <v>44</v>
      </c>
      <c r="E14" s="6">
        <v>165.9</v>
      </c>
      <c r="F14" s="9" t="s">
        <v>11</v>
      </c>
      <c r="G14" s="9" t="s">
        <v>12</v>
      </c>
      <c r="H14" s="9" t="s">
        <v>45</v>
      </c>
      <c r="I14" s="8" t="s">
        <v>46</v>
      </c>
      <c r="J14" s="21" t="s">
        <v>15</v>
      </c>
      <c r="K14" s="21"/>
      <c r="L14" s="21"/>
      <c r="M14" s="21"/>
      <c r="N14" s="21"/>
      <c r="O14" s="21"/>
      <c r="P14" s="21"/>
      <c r="Q14" s="21"/>
    </row>
    <row r="15" spans="1:17" x14ac:dyDescent="0.25">
      <c r="A15" s="7">
        <f t="shared" si="0"/>
        <v>9</v>
      </c>
      <c r="B15" s="8" t="s">
        <v>47</v>
      </c>
      <c r="C15" s="9" t="s">
        <v>48</v>
      </c>
      <c r="D15" s="8" t="s">
        <v>49</v>
      </c>
      <c r="E15" s="6">
        <v>1.27</v>
      </c>
      <c r="F15" s="9" t="s">
        <v>11</v>
      </c>
      <c r="G15" s="9" t="s">
        <v>12</v>
      </c>
      <c r="H15" s="9" t="s">
        <v>50</v>
      </c>
      <c r="I15" s="8" t="s">
        <v>51</v>
      </c>
      <c r="J15" s="21" t="s">
        <v>15</v>
      </c>
      <c r="K15" s="21"/>
      <c r="L15" s="21"/>
      <c r="M15" s="21"/>
      <c r="N15" s="21"/>
      <c r="O15" s="21"/>
      <c r="P15" s="21"/>
      <c r="Q15" s="21"/>
    </row>
    <row r="16" spans="1:17" x14ac:dyDescent="0.25">
      <c r="A16" s="7">
        <f t="shared" si="0"/>
        <v>10</v>
      </c>
      <c r="B16" s="8" t="s">
        <v>211</v>
      </c>
      <c r="C16" s="9" t="s">
        <v>53</v>
      </c>
      <c r="D16" s="8" t="s">
        <v>54</v>
      </c>
      <c r="E16" s="6">
        <v>209.7</v>
      </c>
      <c r="F16" s="9" t="s">
        <v>11</v>
      </c>
      <c r="G16" s="9" t="s">
        <v>12</v>
      </c>
      <c r="H16" s="9" t="s">
        <v>55</v>
      </c>
      <c r="I16" s="8" t="s">
        <v>56</v>
      </c>
      <c r="J16" s="21" t="s">
        <v>15</v>
      </c>
      <c r="K16" s="21"/>
      <c r="L16" s="21"/>
      <c r="M16" s="21"/>
      <c r="N16" s="21"/>
      <c r="O16" s="21"/>
      <c r="P16" s="21"/>
      <c r="Q16" s="21"/>
    </row>
    <row r="17" spans="1:17" x14ac:dyDescent="0.25">
      <c r="A17" s="7">
        <f t="shared" si="0"/>
        <v>11</v>
      </c>
      <c r="B17" s="8" t="s">
        <v>57</v>
      </c>
      <c r="C17" s="9" t="s">
        <v>58</v>
      </c>
      <c r="D17" s="8" t="s">
        <v>59</v>
      </c>
      <c r="E17" s="6">
        <v>225</v>
      </c>
      <c r="F17" s="9" t="s">
        <v>11</v>
      </c>
      <c r="G17" s="9" t="s">
        <v>12</v>
      </c>
      <c r="H17" s="9" t="s">
        <v>45</v>
      </c>
      <c r="I17" s="8" t="s">
        <v>46</v>
      </c>
      <c r="J17" s="21" t="s">
        <v>15</v>
      </c>
      <c r="K17" s="21"/>
      <c r="L17" s="21"/>
      <c r="M17" s="21"/>
      <c r="N17" s="21"/>
      <c r="O17" s="21"/>
      <c r="P17" s="21"/>
      <c r="Q17" s="21"/>
    </row>
    <row r="18" spans="1:17" x14ac:dyDescent="0.25">
      <c r="A18" s="7">
        <f t="shared" si="0"/>
        <v>12</v>
      </c>
      <c r="B18" s="8"/>
      <c r="C18" s="9"/>
      <c r="D18" s="8"/>
      <c r="E18" s="6">
        <v>2601.91</v>
      </c>
      <c r="F18" s="9" t="s">
        <v>11</v>
      </c>
      <c r="G18" s="9" t="s">
        <v>12</v>
      </c>
      <c r="H18" s="9" t="s">
        <v>60</v>
      </c>
      <c r="I18" s="8" t="s">
        <v>61</v>
      </c>
      <c r="J18" s="21" t="s">
        <v>15</v>
      </c>
      <c r="K18" s="21"/>
      <c r="L18" s="21"/>
      <c r="M18" s="21"/>
      <c r="N18" s="21"/>
      <c r="O18" s="21"/>
      <c r="P18" s="21"/>
      <c r="Q18" s="21"/>
    </row>
    <row r="19" spans="1:17" x14ac:dyDescent="0.25">
      <c r="A19" s="7">
        <f t="shared" si="0"/>
        <v>13</v>
      </c>
      <c r="B19" s="8" t="s">
        <v>62</v>
      </c>
      <c r="C19" s="9"/>
      <c r="D19" s="8"/>
      <c r="E19" s="6">
        <v>60.01</v>
      </c>
      <c r="F19" s="9" t="s">
        <v>11</v>
      </c>
      <c r="G19" s="9" t="s">
        <v>12</v>
      </c>
      <c r="H19" s="9" t="s">
        <v>63</v>
      </c>
      <c r="I19" s="8" t="s">
        <v>64</v>
      </c>
      <c r="J19" s="21" t="s">
        <v>15</v>
      </c>
      <c r="K19" s="21"/>
      <c r="L19" s="21"/>
      <c r="M19" s="21"/>
      <c r="N19" s="21"/>
      <c r="O19" s="21"/>
      <c r="P19" s="21"/>
      <c r="Q19" s="21"/>
    </row>
    <row r="20" spans="1:17" x14ac:dyDescent="0.25">
      <c r="A20" s="7">
        <f t="shared" si="0"/>
        <v>14</v>
      </c>
      <c r="B20" s="8" t="s">
        <v>62</v>
      </c>
      <c r="C20" s="9"/>
      <c r="D20" s="8"/>
      <c r="E20" s="6">
        <v>187.5</v>
      </c>
      <c r="F20" s="9" t="s">
        <v>11</v>
      </c>
      <c r="G20" s="9" t="s">
        <v>12</v>
      </c>
      <c r="H20" s="9" t="s">
        <v>26</v>
      </c>
      <c r="I20" s="8" t="s">
        <v>27</v>
      </c>
      <c r="J20" s="21" t="s">
        <v>15</v>
      </c>
      <c r="K20" s="21"/>
      <c r="L20" s="21"/>
      <c r="M20" s="21"/>
      <c r="N20" s="21"/>
      <c r="O20" s="21"/>
      <c r="P20" s="21"/>
      <c r="Q20" s="21"/>
    </row>
    <row r="21" spans="1:17" x14ac:dyDescent="0.25">
      <c r="A21" s="7">
        <f t="shared" si="0"/>
        <v>15</v>
      </c>
      <c r="B21" s="8" t="s">
        <v>65</v>
      </c>
      <c r="C21" s="9" t="s">
        <v>66</v>
      </c>
      <c r="D21" s="8" t="s">
        <v>67</v>
      </c>
      <c r="E21" s="6">
        <v>220</v>
      </c>
      <c r="F21" s="9" t="s">
        <v>11</v>
      </c>
      <c r="G21" s="9" t="s">
        <v>12</v>
      </c>
      <c r="H21" s="9" t="s">
        <v>26</v>
      </c>
      <c r="I21" s="8" t="s">
        <v>27</v>
      </c>
      <c r="J21" s="21" t="s">
        <v>15</v>
      </c>
      <c r="K21" s="21"/>
      <c r="L21" s="21"/>
      <c r="M21" s="21"/>
      <c r="N21" s="21"/>
      <c r="O21" s="21"/>
      <c r="P21" s="21"/>
      <c r="Q21" s="21"/>
    </row>
    <row r="22" spans="1:17" x14ac:dyDescent="0.25">
      <c r="A22" s="7">
        <f t="shared" si="0"/>
        <v>16</v>
      </c>
      <c r="B22" s="8" t="s">
        <v>68</v>
      </c>
      <c r="C22" s="9" t="s">
        <v>69</v>
      </c>
      <c r="D22" s="8" t="s">
        <v>70</v>
      </c>
      <c r="E22" s="6">
        <v>300</v>
      </c>
      <c r="F22" s="9" t="s">
        <v>11</v>
      </c>
      <c r="G22" s="9" t="s">
        <v>12</v>
      </c>
      <c r="H22" s="9" t="s">
        <v>71</v>
      </c>
      <c r="I22" s="8" t="s">
        <v>72</v>
      </c>
      <c r="J22" s="21" t="s">
        <v>15</v>
      </c>
      <c r="K22" s="21"/>
      <c r="L22" s="21"/>
      <c r="M22" s="21"/>
      <c r="N22" s="21"/>
      <c r="O22" s="21"/>
      <c r="P22" s="21"/>
      <c r="Q22" s="21"/>
    </row>
    <row r="23" spans="1:17" x14ac:dyDescent="0.25">
      <c r="A23" s="7">
        <f t="shared" si="0"/>
        <v>17</v>
      </c>
      <c r="B23" s="8" t="s">
        <v>73</v>
      </c>
      <c r="C23" s="9" t="s">
        <v>74</v>
      </c>
      <c r="D23" s="8" t="s">
        <v>75</v>
      </c>
      <c r="E23" s="6">
        <v>286.35000000000002</v>
      </c>
      <c r="F23" s="9" t="s">
        <v>11</v>
      </c>
      <c r="G23" s="9" t="s">
        <v>12</v>
      </c>
      <c r="H23" s="9" t="s">
        <v>76</v>
      </c>
      <c r="I23" s="8" t="s">
        <v>77</v>
      </c>
      <c r="J23" s="21" t="s">
        <v>15</v>
      </c>
      <c r="K23" s="21"/>
      <c r="L23" s="21"/>
      <c r="M23" s="21"/>
      <c r="N23" s="21"/>
      <c r="O23" s="21"/>
      <c r="P23" s="21"/>
      <c r="Q23" s="21"/>
    </row>
    <row r="24" spans="1:17" x14ac:dyDescent="0.25">
      <c r="A24" s="7">
        <f t="shared" si="0"/>
        <v>18</v>
      </c>
      <c r="B24" s="8" t="s">
        <v>73</v>
      </c>
      <c r="C24" s="9" t="s">
        <v>74</v>
      </c>
      <c r="D24" s="8" t="s">
        <v>75</v>
      </c>
      <c r="E24" s="6">
        <v>160.65</v>
      </c>
      <c r="F24" s="9" t="s">
        <v>11</v>
      </c>
      <c r="G24" s="9" t="s">
        <v>12</v>
      </c>
      <c r="H24" s="9" t="s">
        <v>78</v>
      </c>
      <c r="I24" s="8" t="s">
        <v>79</v>
      </c>
      <c r="J24" s="21" t="s">
        <v>15</v>
      </c>
      <c r="K24" s="21"/>
      <c r="L24" s="21"/>
      <c r="M24" s="21"/>
      <c r="N24" s="21"/>
      <c r="O24" s="21"/>
      <c r="P24" s="21"/>
      <c r="Q24" s="21"/>
    </row>
    <row r="25" spans="1:17" x14ac:dyDescent="0.25">
      <c r="A25" s="7">
        <f t="shared" si="0"/>
        <v>19</v>
      </c>
      <c r="B25" s="8" t="s">
        <v>80</v>
      </c>
      <c r="C25" s="9" t="s">
        <v>81</v>
      </c>
      <c r="D25" s="8" t="s">
        <v>82</v>
      </c>
      <c r="E25" s="6">
        <v>177</v>
      </c>
      <c r="F25" s="9" t="s">
        <v>11</v>
      </c>
      <c r="G25" s="9" t="s">
        <v>12</v>
      </c>
      <c r="H25" s="9" t="s">
        <v>63</v>
      </c>
      <c r="I25" s="8" t="s">
        <v>64</v>
      </c>
      <c r="J25" s="21" t="s">
        <v>15</v>
      </c>
      <c r="K25" s="21"/>
      <c r="L25" s="21"/>
      <c r="M25" s="21"/>
      <c r="N25" s="21"/>
      <c r="O25" s="21"/>
      <c r="P25" s="21"/>
      <c r="Q25" s="21"/>
    </row>
    <row r="26" spans="1:17" x14ac:dyDescent="0.25">
      <c r="A26" s="7">
        <f t="shared" si="0"/>
        <v>20</v>
      </c>
      <c r="B26" s="8" t="s">
        <v>83</v>
      </c>
      <c r="C26" s="9" t="s">
        <v>84</v>
      </c>
      <c r="D26" s="8" t="s">
        <v>85</v>
      </c>
      <c r="E26" s="6">
        <v>273.39999999999998</v>
      </c>
      <c r="F26" s="9" t="s">
        <v>11</v>
      </c>
      <c r="G26" s="9" t="s">
        <v>12</v>
      </c>
      <c r="H26" s="9" t="s">
        <v>86</v>
      </c>
      <c r="I26" s="8" t="s">
        <v>87</v>
      </c>
      <c r="J26" s="21" t="s">
        <v>15</v>
      </c>
      <c r="K26" s="21"/>
      <c r="L26" s="21"/>
      <c r="M26" s="21"/>
      <c r="N26" s="21"/>
      <c r="O26" s="21"/>
      <c r="P26" s="21"/>
      <c r="Q26" s="21"/>
    </row>
    <row r="27" spans="1:17" ht="30" x14ac:dyDescent="0.25">
      <c r="A27" s="7">
        <f t="shared" si="0"/>
        <v>21</v>
      </c>
      <c r="B27" s="8" t="s">
        <v>88</v>
      </c>
      <c r="C27" s="9" t="s">
        <v>89</v>
      </c>
      <c r="D27" s="14" t="s">
        <v>90</v>
      </c>
      <c r="E27" s="6">
        <v>956.6</v>
      </c>
      <c r="F27" s="9" t="s">
        <v>11</v>
      </c>
      <c r="G27" s="9" t="s">
        <v>12</v>
      </c>
      <c r="H27" s="9" t="s">
        <v>71</v>
      </c>
      <c r="I27" s="8" t="s">
        <v>72</v>
      </c>
      <c r="J27" s="21" t="s">
        <v>15</v>
      </c>
      <c r="K27" s="21"/>
      <c r="L27" s="21"/>
      <c r="M27" s="21"/>
      <c r="N27" s="21"/>
      <c r="O27" s="21"/>
      <c r="P27" s="21"/>
      <c r="Q27" s="21"/>
    </row>
    <row r="28" spans="1:17" x14ac:dyDescent="0.25">
      <c r="A28" s="7">
        <f t="shared" si="0"/>
        <v>22</v>
      </c>
      <c r="B28" s="8" t="s">
        <v>91</v>
      </c>
      <c r="C28" s="9" t="s">
        <v>92</v>
      </c>
      <c r="D28" s="8" t="s">
        <v>93</v>
      </c>
      <c r="E28" s="6">
        <v>500</v>
      </c>
      <c r="F28" s="9" t="s">
        <v>11</v>
      </c>
      <c r="G28" s="9" t="s">
        <v>12</v>
      </c>
      <c r="H28" s="9" t="s">
        <v>45</v>
      </c>
      <c r="I28" s="8" t="s">
        <v>46</v>
      </c>
      <c r="J28" s="21" t="s">
        <v>15</v>
      </c>
      <c r="K28" s="21"/>
      <c r="L28" s="21"/>
      <c r="M28" s="21"/>
      <c r="N28" s="21"/>
      <c r="O28" s="21"/>
      <c r="P28" s="21"/>
      <c r="Q28" s="21"/>
    </row>
    <row r="29" spans="1:17" x14ac:dyDescent="0.25">
      <c r="A29" s="7">
        <f t="shared" si="0"/>
        <v>23</v>
      </c>
      <c r="B29" s="8" t="s">
        <v>94</v>
      </c>
      <c r="C29" s="9" t="s">
        <v>95</v>
      </c>
      <c r="D29" s="8" t="s">
        <v>96</v>
      </c>
      <c r="E29" s="6">
        <v>123.63</v>
      </c>
      <c r="F29" s="9" t="s">
        <v>11</v>
      </c>
      <c r="G29" s="9" t="s">
        <v>12</v>
      </c>
      <c r="H29" s="9" t="s">
        <v>86</v>
      </c>
      <c r="I29" s="8" t="s">
        <v>87</v>
      </c>
      <c r="J29" s="21" t="s">
        <v>15</v>
      </c>
      <c r="K29" s="21"/>
      <c r="L29" s="21"/>
      <c r="M29" s="21"/>
      <c r="N29" s="21"/>
      <c r="O29" s="21"/>
      <c r="P29" s="21"/>
      <c r="Q29" s="21"/>
    </row>
    <row r="30" spans="1:17" ht="30" x14ac:dyDescent="0.25">
      <c r="A30" s="7">
        <f t="shared" si="0"/>
        <v>24</v>
      </c>
      <c r="B30" s="14" t="s">
        <v>97</v>
      </c>
      <c r="C30" s="9" t="s">
        <v>98</v>
      </c>
      <c r="D30" s="8" t="s">
        <v>99</v>
      </c>
      <c r="E30" s="6">
        <v>143.02000000000001</v>
      </c>
      <c r="F30" s="9" t="s">
        <v>11</v>
      </c>
      <c r="G30" s="9" t="s">
        <v>12</v>
      </c>
      <c r="H30" s="9" t="s">
        <v>100</v>
      </c>
      <c r="I30" s="8" t="s">
        <v>101</v>
      </c>
      <c r="J30" s="21" t="s">
        <v>15</v>
      </c>
      <c r="K30" s="21"/>
      <c r="L30" s="21"/>
      <c r="M30" s="21"/>
      <c r="N30" s="21"/>
      <c r="O30" s="21"/>
      <c r="P30" s="21"/>
      <c r="Q30" s="21"/>
    </row>
    <row r="31" spans="1:17" ht="30" x14ac:dyDescent="0.25">
      <c r="A31" s="7">
        <f t="shared" si="0"/>
        <v>25</v>
      </c>
      <c r="B31" s="8" t="s">
        <v>102</v>
      </c>
      <c r="C31" s="9" t="s">
        <v>103</v>
      </c>
      <c r="D31" s="14" t="s">
        <v>104</v>
      </c>
      <c r="E31" s="6">
        <v>309.60000000000002</v>
      </c>
      <c r="F31" s="9" t="s">
        <v>11</v>
      </c>
      <c r="G31" s="9" t="s">
        <v>12</v>
      </c>
      <c r="H31" s="9" t="s">
        <v>63</v>
      </c>
      <c r="I31" s="8" t="s">
        <v>64</v>
      </c>
      <c r="J31" s="21" t="s">
        <v>15</v>
      </c>
      <c r="K31" s="21"/>
      <c r="L31" s="21"/>
      <c r="M31" s="21"/>
      <c r="N31" s="21"/>
      <c r="O31" s="21"/>
      <c r="P31" s="21"/>
      <c r="Q31" s="21"/>
    </row>
    <row r="32" spans="1:17" x14ac:dyDescent="0.25">
      <c r="A32" s="7">
        <f t="shared" si="0"/>
        <v>26</v>
      </c>
      <c r="B32" s="8" t="s">
        <v>105</v>
      </c>
      <c r="C32" s="9" t="s">
        <v>106</v>
      </c>
      <c r="D32" s="8" t="s">
        <v>107</v>
      </c>
      <c r="E32" s="6">
        <v>126</v>
      </c>
      <c r="F32" s="9" t="s">
        <v>11</v>
      </c>
      <c r="G32" s="9" t="s">
        <v>12</v>
      </c>
      <c r="H32" s="9" t="s">
        <v>21</v>
      </c>
      <c r="I32" s="8" t="s">
        <v>22</v>
      </c>
      <c r="J32" s="21" t="s">
        <v>15</v>
      </c>
      <c r="K32" s="21"/>
      <c r="L32" s="21"/>
      <c r="M32" s="21"/>
      <c r="N32" s="21"/>
      <c r="O32" s="21"/>
      <c r="P32" s="21"/>
      <c r="Q32" s="21"/>
    </row>
    <row r="33" spans="1:17" x14ac:dyDescent="0.25">
      <c r="A33" s="7">
        <f t="shared" si="0"/>
        <v>27</v>
      </c>
      <c r="B33" s="8"/>
      <c r="C33" s="9"/>
      <c r="D33" s="8"/>
      <c r="E33" s="6">
        <v>2399.1999999999998</v>
      </c>
      <c r="F33" s="9" t="s">
        <v>11</v>
      </c>
      <c r="G33" s="9" t="s">
        <v>12</v>
      </c>
      <c r="H33" s="9" t="s">
        <v>31</v>
      </c>
      <c r="I33" s="8" t="s">
        <v>32</v>
      </c>
      <c r="J33" s="21" t="s">
        <v>15</v>
      </c>
      <c r="K33" s="21"/>
      <c r="L33" s="21"/>
      <c r="M33" s="21"/>
      <c r="N33" s="21"/>
      <c r="O33" s="21"/>
      <c r="P33" s="21"/>
      <c r="Q33" s="21"/>
    </row>
    <row r="34" spans="1:17" x14ac:dyDescent="0.25">
      <c r="A34" s="7">
        <f t="shared" si="0"/>
        <v>28</v>
      </c>
      <c r="B34" s="8" t="s">
        <v>108</v>
      </c>
      <c r="C34" s="9" t="s">
        <v>109</v>
      </c>
      <c r="D34" s="8" t="s">
        <v>110</v>
      </c>
      <c r="E34" s="6">
        <v>796.56</v>
      </c>
      <c r="F34" s="9" t="s">
        <v>11</v>
      </c>
      <c r="G34" s="9" t="s">
        <v>12</v>
      </c>
      <c r="H34" s="9" t="s">
        <v>111</v>
      </c>
      <c r="I34" s="8" t="s">
        <v>112</v>
      </c>
      <c r="J34" s="21" t="s">
        <v>15</v>
      </c>
      <c r="K34" s="21"/>
      <c r="L34" s="21"/>
      <c r="M34" s="21"/>
      <c r="N34" s="21"/>
      <c r="O34" s="21"/>
      <c r="P34" s="21"/>
      <c r="Q34" s="21"/>
    </row>
    <row r="35" spans="1:17" x14ac:dyDescent="0.25">
      <c r="A35" s="7">
        <f t="shared" si="0"/>
        <v>29</v>
      </c>
      <c r="B35" s="8" t="s">
        <v>113</v>
      </c>
      <c r="C35" s="9" t="s">
        <v>114</v>
      </c>
      <c r="D35" s="8" t="s">
        <v>115</v>
      </c>
      <c r="E35" s="6">
        <v>230</v>
      </c>
      <c r="F35" s="9" t="s">
        <v>11</v>
      </c>
      <c r="G35" s="9" t="s">
        <v>12</v>
      </c>
      <c r="H35" s="9" t="s">
        <v>100</v>
      </c>
      <c r="I35" s="8" t="s">
        <v>101</v>
      </c>
      <c r="J35" s="21" t="s">
        <v>15</v>
      </c>
      <c r="K35" s="21"/>
      <c r="L35" s="21"/>
      <c r="M35" s="21"/>
      <c r="N35" s="21"/>
      <c r="O35" s="21"/>
      <c r="P35" s="21"/>
      <c r="Q35" s="21"/>
    </row>
    <row r="36" spans="1:17" ht="30" x14ac:dyDescent="0.25">
      <c r="A36" s="7">
        <f t="shared" si="0"/>
        <v>30</v>
      </c>
      <c r="B36" s="14" t="s">
        <v>116</v>
      </c>
      <c r="C36" s="9" t="s">
        <v>117</v>
      </c>
      <c r="D36" s="8" t="s">
        <v>213</v>
      </c>
      <c r="E36" s="6">
        <v>142.5</v>
      </c>
      <c r="F36" s="9" t="s">
        <v>11</v>
      </c>
      <c r="G36" s="9" t="s">
        <v>12</v>
      </c>
      <c r="H36" s="9" t="s">
        <v>118</v>
      </c>
      <c r="I36" s="8" t="s">
        <v>119</v>
      </c>
      <c r="J36" s="21" t="s">
        <v>15</v>
      </c>
      <c r="K36" s="21"/>
      <c r="L36" s="21"/>
      <c r="M36" s="21"/>
      <c r="N36" s="21"/>
      <c r="O36" s="21"/>
      <c r="P36" s="21"/>
      <c r="Q36" s="21"/>
    </row>
    <row r="37" spans="1:17" x14ac:dyDescent="0.25">
      <c r="A37" s="7">
        <f t="shared" si="0"/>
        <v>31</v>
      </c>
      <c r="B37" s="8" t="s">
        <v>120</v>
      </c>
      <c r="C37" s="9" t="s">
        <v>121</v>
      </c>
      <c r="D37" s="8" t="s">
        <v>122</v>
      </c>
      <c r="E37" s="6">
        <v>99.64</v>
      </c>
      <c r="F37" s="9" t="s">
        <v>11</v>
      </c>
      <c r="G37" s="9" t="s">
        <v>12</v>
      </c>
      <c r="H37" s="9" t="s">
        <v>118</v>
      </c>
      <c r="I37" s="8" t="s">
        <v>119</v>
      </c>
      <c r="J37" s="21" t="s">
        <v>15</v>
      </c>
      <c r="K37" s="21"/>
      <c r="L37" s="21"/>
      <c r="M37" s="21"/>
      <c r="N37" s="21"/>
      <c r="O37" s="21"/>
      <c r="P37" s="21"/>
      <c r="Q37" s="21"/>
    </row>
    <row r="38" spans="1:17" x14ac:dyDescent="0.25">
      <c r="A38" s="7">
        <f t="shared" si="0"/>
        <v>32</v>
      </c>
      <c r="B38" s="8" t="s">
        <v>123</v>
      </c>
      <c r="C38" s="9" t="s">
        <v>124</v>
      </c>
      <c r="D38" s="8" t="s">
        <v>125</v>
      </c>
      <c r="E38" s="6">
        <v>280.8</v>
      </c>
      <c r="F38" s="9" t="s">
        <v>11</v>
      </c>
      <c r="G38" s="9" t="s">
        <v>12</v>
      </c>
      <c r="H38" s="9" t="s">
        <v>21</v>
      </c>
      <c r="I38" s="8" t="s">
        <v>22</v>
      </c>
      <c r="J38" s="21" t="s">
        <v>15</v>
      </c>
      <c r="K38" s="21"/>
      <c r="L38" s="21"/>
      <c r="M38" s="21"/>
      <c r="N38" s="21"/>
      <c r="O38" s="21"/>
      <c r="P38" s="21"/>
      <c r="Q38" s="21"/>
    </row>
    <row r="39" spans="1:17" x14ac:dyDescent="0.25">
      <c r="A39" s="7">
        <f t="shared" si="0"/>
        <v>33</v>
      </c>
      <c r="B39" s="8" t="s">
        <v>126</v>
      </c>
      <c r="C39" s="9" t="s">
        <v>127</v>
      </c>
      <c r="D39" s="8" t="s">
        <v>128</v>
      </c>
      <c r="E39" s="6">
        <v>74.34</v>
      </c>
      <c r="F39" s="9" t="s">
        <v>11</v>
      </c>
      <c r="G39" s="9" t="s">
        <v>12</v>
      </c>
      <c r="H39" s="9" t="s">
        <v>50</v>
      </c>
      <c r="I39" s="8" t="s">
        <v>51</v>
      </c>
      <c r="J39" s="21" t="s">
        <v>15</v>
      </c>
      <c r="K39" s="21"/>
      <c r="L39" s="21"/>
      <c r="M39" s="21"/>
      <c r="N39" s="21"/>
      <c r="O39" s="21"/>
      <c r="P39" s="21"/>
      <c r="Q39" s="21"/>
    </row>
    <row r="40" spans="1:17" x14ac:dyDescent="0.25">
      <c r="A40" s="7">
        <f t="shared" si="0"/>
        <v>34</v>
      </c>
      <c r="B40" s="8" t="s">
        <v>129</v>
      </c>
      <c r="C40" s="9" t="s">
        <v>130</v>
      </c>
      <c r="D40" s="8" t="s">
        <v>131</v>
      </c>
      <c r="E40" s="6">
        <v>330.48</v>
      </c>
      <c r="F40" s="9" t="s">
        <v>11</v>
      </c>
      <c r="G40" s="9" t="s">
        <v>12</v>
      </c>
      <c r="H40" s="9" t="s">
        <v>132</v>
      </c>
      <c r="I40" s="8" t="s">
        <v>133</v>
      </c>
      <c r="J40" s="21" t="s">
        <v>15</v>
      </c>
      <c r="K40" s="21"/>
      <c r="L40" s="21"/>
      <c r="M40" s="21"/>
      <c r="N40" s="21"/>
      <c r="O40" s="21"/>
      <c r="P40" s="21"/>
      <c r="Q40" s="21"/>
    </row>
    <row r="41" spans="1:17" x14ac:dyDescent="0.25">
      <c r="A41" s="7">
        <f t="shared" si="0"/>
        <v>35</v>
      </c>
      <c r="B41" s="8" t="s">
        <v>134</v>
      </c>
      <c r="C41" s="9" t="s">
        <v>135</v>
      </c>
      <c r="D41" s="8" t="s">
        <v>136</v>
      </c>
      <c r="E41" s="6">
        <v>105</v>
      </c>
      <c r="F41" s="9" t="s">
        <v>11</v>
      </c>
      <c r="G41" s="9" t="s">
        <v>12</v>
      </c>
      <c r="H41" s="9" t="s">
        <v>45</v>
      </c>
      <c r="I41" s="8" t="s">
        <v>46</v>
      </c>
      <c r="J41" s="21" t="s">
        <v>15</v>
      </c>
      <c r="K41" s="21"/>
      <c r="L41" s="21"/>
      <c r="M41" s="21"/>
      <c r="N41" s="21"/>
      <c r="O41" s="21"/>
      <c r="P41" s="21"/>
      <c r="Q41" s="21"/>
    </row>
    <row r="42" spans="1:17" x14ac:dyDescent="0.25">
      <c r="A42" s="7">
        <f t="shared" si="0"/>
        <v>36</v>
      </c>
      <c r="B42" s="8" t="s">
        <v>137</v>
      </c>
      <c r="C42" s="9" t="s">
        <v>138</v>
      </c>
      <c r="D42" s="8" t="s">
        <v>139</v>
      </c>
      <c r="E42" s="6">
        <v>113.07</v>
      </c>
      <c r="F42" s="9" t="s">
        <v>11</v>
      </c>
      <c r="G42" s="9" t="s">
        <v>12</v>
      </c>
      <c r="H42" s="9" t="s">
        <v>132</v>
      </c>
      <c r="I42" s="8" t="s">
        <v>133</v>
      </c>
      <c r="J42" s="21" t="s">
        <v>15</v>
      </c>
      <c r="K42" s="21"/>
      <c r="L42" s="21"/>
      <c r="M42" s="21"/>
      <c r="N42" s="21"/>
      <c r="O42" s="21"/>
      <c r="P42" s="21"/>
      <c r="Q42" s="21"/>
    </row>
    <row r="43" spans="1:17" x14ac:dyDescent="0.25">
      <c r="A43" s="7">
        <f t="shared" si="0"/>
        <v>37</v>
      </c>
      <c r="B43" s="8" t="s">
        <v>47</v>
      </c>
      <c r="C43" s="9" t="s">
        <v>48</v>
      </c>
      <c r="D43" s="8" t="s">
        <v>49</v>
      </c>
      <c r="E43" s="6">
        <v>175.09</v>
      </c>
      <c r="F43" s="9" t="s">
        <v>11</v>
      </c>
      <c r="G43" s="9" t="s">
        <v>12</v>
      </c>
      <c r="H43" s="9" t="s">
        <v>86</v>
      </c>
      <c r="I43" s="8" t="s">
        <v>87</v>
      </c>
      <c r="J43" s="21" t="s">
        <v>15</v>
      </c>
      <c r="K43" s="21"/>
      <c r="L43" s="21"/>
      <c r="M43" s="21"/>
      <c r="N43" s="21"/>
      <c r="O43" s="21"/>
      <c r="P43" s="21"/>
      <c r="Q43" s="21"/>
    </row>
    <row r="44" spans="1:17" x14ac:dyDescent="0.25">
      <c r="A44" s="7">
        <f t="shared" si="0"/>
        <v>38</v>
      </c>
      <c r="B44" s="8" t="s">
        <v>140</v>
      </c>
      <c r="C44" s="9" t="s">
        <v>141</v>
      </c>
      <c r="D44" s="8" t="s">
        <v>142</v>
      </c>
      <c r="E44" s="6">
        <v>90.4</v>
      </c>
      <c r="F44" s="9" t="s">
        <v>11</v>
      </c>
      <c r="G44" s="9" t="s">
        <v>12</v>
      </c>
      <c r="H44" s="9" t="s">
        <v>118</v>
      </c>
      <c r="I44" s="8" t="s">
        <v>119</v>
      </c>
      <c r="J44" s="21" t="s">
        <v>15</v>
      </c>
      <c r="K44" s="21"/>
      <c r="L44" s="21"/>
      <c r="M44" s="21"/>
      <c r="N44" s="21"/>
      <c r="O44" s="21"/>
      <c r="P44" s="21"/>
      <c r="Q44" s="21"/>
    </row>
    <row r="45" spans="1:17" x14ac:dyDescent="0.25">
      <c r="A45" s="7">
        <f t="shared" si="0"/>
        <v>39</v>
      </c>
      <c r="B45" s="8" t="s">
        <v>143</v>
      </c>
      <c r="C45" s="9" t="s">
        <v>144</v>
      </c>
      <c r="D45" s="8" t="s">
        <v>145</v>
      </c>
      <c r="E45" s="6">
        <v>75</v>
      </c>
      <c r="F45" s="9" t="s">
        <v>11</v>
      </c>
      <c r="G45" s="9" t="s">
        <v>12</v>
      </c>
      <c r="H45" s="9" t="s">
        <v>21</v>
      </c>
      <c r="I45" s="8" t="s">
        <v>22</v>
      </c>
      <c r="J45" s="21" t="s">
        <v>15</v>
      </c>
      <c r="K45" s="21"/>
      <c r="L45" s="21"/>
      <c r="M45" s="21"/>
      <c r="N45" s="21"/>
      <c r="O45" s="21"/>
      <c r="P45" s="21"/>
      <c r="Q45" s="21"/>
    </row>
    <row r="46" spans="1:17" x14ac:dyDescent="0.25">
      <c r="A46" s="7">
        <f t="shared" si="0"/>
        <v>40</v>
      </c>
      <c r="B46" s="8" t="s">
        <v>143</v>
      </c>
      <c r="C46" s="9" t="s">
        <v>144</v>
      </c>
      <c r="D46" s="8" t="s">
        <v>145</v>
      </c>
      <c r="E46" s="6">
        <v>297.73</v>
      </c>
      <c r="F46" s="9" t="s">
        <v>11</v>
      </c>
      <c r="G46" s="9" t="s">
        <v>12</v>
      </c>
      <c r="H46" s="9" t="s">
        <v>146</v>
      </c>
      <c r="I46" s="8" t="s">
        <v>147</v>
      </c>
      <c r="J46" s="21" t="s">
        <v>15</v>
      </c>
      <c r="K46" s="21"/>
      <c r="L46" s="21"/>
      <c r="M46" s="21"/>
      <c r="N46" s="21"/>
      <c r="O46" s="21"/>
      <c r="P46" s="21"/>
      <c r="Q46" s="21"/>
    </row>
    <row r="47" spans="1:17" x14ac:dyDescent="0.25">
      <c r="A47" s="7">
        <f t="shared" si="0"/>
        <v>41</v>
      </c>
      <c r="B47" s="8"/>
      <c r="C47" s="9"/>
      <c r="D47" s="8"/>
      <c r="E47" s="6">
        <v>361.74</v>
      </c>
      <c r="F47" s="9" t="s">
        <v>11</v>
      </c>
      <c r="G47" s="9" t="s">
        <v>12</v>
      </c>
      <c r="H47" s="9" t="s">
        <v>148</v>
      </c>
      <c r="I47" s="8" t="s">
        <v>149</v>
      </c>
      <c r="J47" s="21" t="s">
        <v>15</v>
      </c>
      <c r="K47" s="21"/>
      <c r="L47" s="21"/>
      <c r="M47" s="21"/>
      <c r="N47" s="21"/>
      <c r="O47" s="21"/>
      <c r="P47" s="21"/>
      <c r="Q47" s="21"/>
    </row>
    <row r="48" spans="1:17" x14ac:dyDescent="0.25">
      <c r="A48" s="7">
        <f t="shared" si="0"/>
        <v>42</v>
      </c>
      <c r="B48" s="8" t="s">
        <v>150</v>
      </c>
      <c r="C48" s="9" t="s">
        <v>151</v>
      </c>
      <c r="D48" s="8" t="s">
        <v>215</v>
      </c>
      <c r="E48" s="6">
        <v>535.20000000000005</v>
      </c>
      <c r="F48" s="9" t="s">
        <v>11</v>
      </c>
      <c r="G48" s="9" t="s">
        <v>12</v>
      </c>
      <c r="H48" s="9" t="s">
        <v>21</v>
      </c>
      <c r="I48" s="8" t="s">
        <v>22</v>
      </c>
      <c r="J48" s="21" t="s">
        <v>15</v>
      </c>
      <c r="K48" s="21"/>
      <c r="L48" s="21"/>
      <c r="M48" s="21"/>
      <c r="N48" s="21"/>
      <c r="O48" s="21"/>
      <c r="P48" s="21"/>
      <c r="Q48" s="21"/>
    </row>
    <row r="49" spans="1:17" x14ac:dyDescent="0.25">
      <c r="A49" s="7">
        <f t="shared" si="0"/>
        <v>43</v>
      </c>
      <c r="B49" s="8"/>
      <c r="C49" s="9"/>
      <c r="D49" s="8"/>
      <c r="E49" s="6">
        <v>739.71</v>
      </c>
      <c r="F49" s="9" t="s">
        <v>11</v>
      </c>
      <c r="G49" s="9" t="s">
        <v>12</v>
      </c>
      <c r="H49" s="9" t="s">
        <v>152</v>
      </c>
      <c r="I49" s="8" t="s">
        <v>153</v>
      </c>
      <c r="J49" s="21" t="s">
        <v>15</v>
      </c>
      <c r="K49" s="21"/>
      <c r="L49" s="21"/>
      <c r="M49" s="21"/>
      <c r="N49" s="21"/>
      <c r="O49" s="21"/>
      <c r="P49" s="21"/>
      <c r="Q49" s="21"/>
    </row>
    <row r="50" spans="1:17" x14ac:dyDescent="0.25">
      <c r="A50" s="7">
        <f t="shared" si="0"/>
        <v>44</v>
      </c>
      <c r="B50" s="8" t="s">
        <v>154</v>
      </c>
      <c r="C50" s="9"/>
      <c r="D50" s="8"/>
      <c r="E50" s="6">
        <v>124.8</v>
      </c>
      <c r="F50" s="9" t="s">
        <v>11</v>
      </c>
      <c r="G50" s="9" t="s">
        <v>12</v>
      </c>
      <c r="H50" s="9" t="s">
        <v>152</v>
      </c>
      <c r="I50" s="8" t="s">
        <v>153</v>
      </c>
      <c r="J50" s="21" t="s">
        <v>15</v>
      </c>
      <c r="K50" s="21"/>
      <c r="L50" s="21"/>
      <c r="M50" s="21"/>
      <c r="N50" s="21"/>
      <c r="O50" s="21"/>
      <c r="P50" s="21"/>
      <c r="Q50" s="21"/>
    </row>
    <row r="51" spans="1:17" x14ac:dyDescent="0.25">
      <c r="A51" s="7">
        <f t="shared" si="0"/>
        <v>45</v>
      </c>
      <c r="B51" s="8" t="s">
        <v>155</v>
      </c>
      <c r="C51" s="9"/>
      <c r="D51" s="8"/>
      <c r="E51" s="6">
        <v>249.6</v>
      </c>
      <c r="F51" s="9" t="s">
        <v>11</v>
      </c>
      <c r="G51" s="9" t="s">
        <v>12</v>
      </c>
      <c r="H51" s="9" t="s">
        <v>152</v>
      </c>
      <c r="I51" s="8" t="s">
        <v>153</v>
      </c>
      <c r="J51" s="21" t="s">
        <v>15</v>
      </c>
      <c r="K51" s="21"/>
      <c r="L51" s="21"/>
      <c r="M51" s="21"/>
      <c r="N51" s="21"/>
      <c r="O51" s="21"/>
      <c r="P51" s="21"/>
      <c r="Q51" s="21"/>
    </row>
    <row r="52" spans="1:17" x14ac:dyDescent="0.25">
      <c r="A52" s="7">
        <f t="shared" si="0"/>
        <v>46</v>
      </c>
      <c r="B52" s="8" t="s">
        <v>156</v>
      </c>
      <c r="C52" s="9"/>
      <c r="D52" s="8"/>
      <c r="E52" s="6">
        <v>197.64</v>
      </c>
      <c r="F52" s="9" t="s">
        <v>11</v>
      </c>
      <c r="G52" s="9" t="s">
        <v>12</v>
      </c>
      <c r="H52" s="9" t="s">
        <v>152</v>
      </c>
      <c r="I52" s="8" t="s">
        <v>153</v>
      </c>
      <c r="J52" s="21" t="s">
        <v>15</v>
      </c>
      <c r="K52" s="21"/>
      <c r="L52" s="21"/>
      <c r="M52" s="21"/>
      <c r="N52" s="21"/>
      <c r="O52" s="21"/>
      <c r="P52" s="21"/>
      <c r="Q52" s="21"/>
    </row>
    <row r="53" spans="1:17" x14ac:dyDescent="0.25">
      <c r="A53" s="7">
        <f t="shared" si="0"/>
        <v>47</v>
      </c>
      <c r="B53" s="8" t="s">
        <v>157</v>
      </c>
      <c r="C53" s="9"/>
      <c r="D53" s="8"/>
      <c r="E53" s="6">
        <v>295.48</v>
      </c>
      <c r="F53" s="9" t="s">
        <v>11</v>
      </c>
      <c r="G53" s="9" t="s">
        <v>12</v>
      </c>
      <c r="H53" s="9" t="s">
        <v>152</v>
      </c>
      <c r="I53" s="8" t="s">
        <v>153</v>
      </c>
      <c r="J53" s="21" t="s">
        <v>15</v>
      </c>
      <c r="K53" s="21"/>
      <c r="L53" s="21"/>
      <c r="M53" s="21"/>
      <c r="N53" s="21"/>
      <c r="O53" s="21"/>
      <c r="P53" s="21"/>
      <c r="Q53" s="21"/>
    </row>
    <row r="54" spans="1:17" x14ac:dyDescent="0.25">
      <c r="A54" s="7">
        <f t="shared" si="0"/>
        <v>48</v>
      </c>
      <c r="B54" s="8" t="s">
        <v>158</v>
      </c>
      <c r="C54" s="9"/>
      <c r="D54" s="8"/>
      <c r="E54" s="6">
        <v>221.28</v>
      </c>
      <c r="F54" s="9" t="s">
        <v>11</v>
      </c>
      <c r="G54" s="9" t="s">
        <v>12</v>
      </c>
      <c r="H54" s="9" t="s">
        <v>152</v>
      </c>
      <c r="I54" s="8" t="s">
        <v>153</v>
      </c>
      <c r="J54" s="21" t="s">
        <v>15</v>
      </c>
      <c r="K54" s="21"/>
      <c r="L54" s="21"/>
      <c r="M54" s="21"/>
      <c r="N54" s="21"/>
      <c r="O54" s="21"/>
      <c r="P54" s="21"/>
      <c r="Q54" s="21"/>
    </row>
    <row r="55" spans="1:17" x14ac:dyDescent="0.25">
      <c r="A55" s="7">
        <f t="shared" si="0"/>
        <v>49</v>
      </c>
      <c r="B55" s="8" t="s">
        <v>159</v>
      </c>
      <c r="C55" s="9"/>
      <c r="D55" s="8"/>
      <c r="E55" s="6">
        <v>402.96</v>
      </c>
      <c r="F55" s="9" t="s">
        <v>11</v>
      </c>
      <c r="G55" s="9" t="s">
        <v>12</v>
      </c>
      <c r="H55" s="9" t="s">
        <v>152</v>
      </c>
      <c r="I55" s="8" t="s">
        <v>153</v>
      </c>
      <c r="J55" s="21" t="s">
        <v>15</v>
      </c>
      <c r="K55" s="21"/>
      <c r="L55" s="21"/>
      <c r="M55" s="21"/>
      <c r="N55" s="21"/>
      <c r="O55" s="21"/>
      <c r="P55" s="21"/>
      <c r="Q55" s="21"/>
    </row>
    <row r="56" spans="1:17" x14ac:dyDescent="0.25">
      <c r="A56" s="7">
        <f t="shared" si="0"/>
        <v>50</v>
      </c>
      <c r="B56" s="8"/>
      <c r="C56" s="9"/>
      <c r="D56" s="8"/>
      <c r="E56" s="6">
        <v>908.67</v>
      </c>
      <c r="F56" s="9" t="s">
        <v>11</v>
      </c>
      <c r="G56" s="9" t="s">
        <v>12</v>
      </c>
      <c r="H56" s="9" t="s">
        <v>35</v>
      </c>
      <c r="I56" s="8" t="s">
        <v>36</v>
      </c>
      <c r="J56" s="21" t="s">
        <v>15</v>
      </c>
      <c r="K56" s="21"/>
      <c r="L56" s="21"/>
      <c r="M56" s="21"/>
      <c r="N56" s="21"/>
      <c r="O56" s="21"/>
      <c r="P56" s="21"/>
      <c r="Q56" s="21"/>
    </row>
    <row r="57" spans="1:17" x14ac:dyDescent="0.25">
      <c r="A57" s="7">
        <f t="shared" si="0"/>
        <v>51</v>
      </c>
      <c r="B57" s="8" t="s">
        <v>160</v>
      </c>
      <c r="C57" s="9"/>
      <c r="D57" s="8"/>
      <c r="E57" s="6">
        <v>15</v>
      </c>
      <c r="F57" s="9" t="s">
        <v>11</v>
      </c>
      <c r="G57" s="9" t="s">
        <v>12</v>
      </c>
      <c r="H57" s="9" t="s">
        <v>152</v>
      </c>
      <c r="I57" s="8" t="s">
        <v>153</v>
      </c>
      <c r="J57" s="21" t="s">
        <v>15</v>
      </c>
      <c r="K57" s="21"/>
      <c r="L57" s="21"/>
      <c r="M57" s="21"/>
      <c r="N57" s="21"/>
      <c r="O57" s="21"/>
      <c r="P57" s="21"/>
      <c r="Q57" s="21"/>
    </row>
    <row r="58" spans="1:17" x14ac:dyDescent="0.25">
      <c r="A58" s="7">
        <f t="shared" si="0"/>
        <v>52</v>
      </c>
      <c r="B58" s="8" t="s">
        <v>161</v>
      </c>
      <c r="C58" s="9"/>
      <c r="D58" s="8"/>
      <c r="E58" s="6">
        <v>220.2</v>
      </c>
      <c r="F58" s="9" t="s">
        <v>11</v>
      </c>
      <c r="G58" s="9" t="s">
        <v>12</v>
      </c>
      <c r="H58" s="9" t="s">
        <v>152</v>
      </c>
      <c r="I58" s="8" t="s">
        <v>153</v>
      </c>
      <c r="J58" s="21" t="s">
        <v>15</v>
      </c>
      <c r="K58" s="21"/>
      <c r="L58" s="21"/>
      <c r="M58" s="21"/>
      <c r="N58" s="21"/>
      <c r="O58" s="21"/>
      <c r="P58" s="21"/>
      <c r="Q58" s="21"/>
    </row>
    <row r="59" spans="1:17" x14ac:dyDescent="0.25">
      <c r="A59" s="7">
        <f t="shared" si="0"/>
        <v>53</v>
      </c>
      <c r="B59" s="8" t="s">
        <v>162</v>
      </c>
      <c r="C59" s="9"/>
      <c r="D59" s="8"/>
      <c r="E59" s="6">
        <v>61.56</v>
      </c>
      <c r="F59" s="9" t="s">
        <v>11</v>
      </c>
      <c r="G59" s="9" t="s">
        <v>12</v>
      </c>
      <c r="H59" s="9" t="s">
        <v>152</v>
      </c>
      <c r="I59" s="8" t="s">
        <v>153</v>
      </c>
      <c r="J59" s="21" t="s">
        <v>15</v>
      </c>
      <c r="K59" s="21"/>
      <c r="L59" s="21"/>
      <c r="M59" s="21"/>
      <c r="N59" s="21"/>
      <c r="O59" s="21"/>
      <c r="P59" s="21"/>
      <c r="Q59" s="21"/>
    </row>
    <row r="60" spans="1:17" x14ac:dyDescent="0.25">
      <c r="A60" s="7">
        <f t="shared" si="0"/>
        <v>54</v>
      </c>
      <c r="B60" s="8" t="s">
        <v>163</v>
      </c>
      <c r="C60" s="9" t="s">
        <v>164</v>
      </c>
      <c r="D60" s="8" t="s">
        <v>165</v>
      </c>
      <c r="E60" s="6">
        <v>120</v>
      </c>
      <c r="F60" s="9" t="s">
        <v>11</v>
      </c>
      <c r="G60" s="9" t="s">
        <v>12</v>
      </c>
      <c r="H60" s="9" t="s">
        <v>31</v>
      </c>
      <c r="I60" s="8" t="s">
        <v>32</v>
      </c>
      <c r="J60" s="21" t="s">
        <v>15</v>
      </c>
      <c r="K60" s="21"/>
      <c r="L60" s="21"/>
      <c r="M60" s="21"/>
      <c r="N60" s="21"/>
      <c r="O60" s="21"/>
      <c r="P60" s="21"/>
      <c r="Q60" s="21"/>
    </row>
    <row r="61" spans="1:17" x14ac:dyDescent="0.25">
      <c r="A61" s="7">
        <f t="shared" si="0"/>
        <v>55</v>
      </c>
      <c r="B61" s="8" t="s">
        <v>166</v>
      </c>
      <c r="C61" s="9"/>
      <c r="D61" s="8" t="s">
        <v>167</v>
      </c>
      <c r="E61" s="6">
        <v>322.58999999999997</v>
      </c>
      <c r="F61" s="9" t="s">
        <v>11</v>
      </c>
      <c r="G61" s="9" t="s">
        <v>12</v>
      </c>
      <c r="H61" s="9" t="s">
        <v>35</v>
      </c>
      <c r="I61" s="8" t="s">
        <v>36</v>
      </c>
      <c r="J61" s="21" t="s">
        <v>15</v>
      </c>
      <c r="K61" s="21"/>
      <c r="L61" s="21"/>
      <c r="M61" s="21"/>
      <c r="N61" s="21"/>
      <c r="O61" s="21"/>
      <c r="P61" s="21"/>
      <c r="Q61" s="21"/>
    </row>
    <row r="62" spans="1:17" x14ac:dyDescent="0.25">
      <c r="A62" s="7">
        <f t="shared" si="0"/>
        <v>56</v>
      </c>
      <c r="B62" s="8" t="s">
        <v>209</v>
      </c>
      <c r="C62" s="9" t="s">
        <v>212</v>
      </c>
      <c r="D62" s="8" t="s">
        <v>210</v>
      </c>
      <c r="E62" s="6">
        <v>140</v>
      </c>
      <c r="F62" s="9" t="s">
        <v>11</v>
      </c>
      <c r="G62" s="9" t="s">
        <v>12</v>
      </c>
      <c r="H62" s="9" t="s">
        <v>35</v>
      </c>
      <c r="I62" s="8" t="s">
        <v>36</v>
      </c>
      <c r="J62" s="21" t="s">
        <v>15</v>
      </c>
      <c r="K62" s="21"/>
      <c r="L62" s="21"/>
      <c r="M62" s="21"/>
      <c r="N62" s="21"/>
      <c r="O62" s="21"/>
      <c r="P62" s="21"/>
      <c r="Q62" s="21"/>
    </row>
    <row r="63" spans="1:17" x14ac:dyDescent="0.25">
      <c r="A63" s="7">
        <f t="shared" si="0"/>
        <v>57</v>
      </c>
      <c r="B63" s="8" t="s">
        <v>168</v>
      </c>
      <c r="C63" s="9"/>
      <c r="D63" s="8" t="s">
        <v>169</v>
      </c>
      <c r="E63" s="6">
        <v>110</v>
      </c>
      <c r="F63" s="9" t="s">
        <v>11</v>
      </c>
      <c r="G63" s="9" t="s">
        <v>12</v>
      </c>
      <c r="H63" s="9" t="s">
        <v>86</v>
      </c>
      <c r="I63" s="8" t="s">
        <v>87</v>
      </c>
      <c r="J63" s="21" t="s">
        <v>15</v>
      </c>
      <c r="K63" s="21"/>
      <c r="L63" s="21"/>
      <c r="M63" s="21"/>
      <c r="N63" s="21"/>
      <c r="O63" s="21"/>
      <c r="P63" s="21"/>
      <c r="Q63" s="21"/>
    </row>
    <row r="64" spans="1:17" x14ac:dyDescent="0.25">
      <c r="A64" s="7">
        <f t="shared" si="0"/>
        <v>58</v>
      </c>
      <c r="B64" s="8" t="s">
        <v>170</v>
      </c>
      <c r="C64" s="9"/>
      <c r="D64" s="8" t="s">
        <v>171</v>
      </c>
      <c r="E64" s="6">
        <v>248.03</v>
      </c>
      <c r="F64" s="9" t="s">
        <v>11</v>
      </c>
      <c r="G64" s="9" t="s">
        <v>12</v>
      </c>
      <c r="H64" s="9" t="s">
        <v>35</v>
      </c>
      <c r="I64" s="8" t="s">
        <v>36</v>
      </c>
      <c r="J64" s="21" t="s">
        <v>15</v>
      </c>
      <c r="K64" s="21"/>
      <c r="L64" s="21"/>
      <c r="M64" s="21"/>
      <c r="N64" s="21"/>
      <c r="O64" s="21"/>
      <c r="P64" s="21"/>
      <c r="Q64" s="21"/>
    </row>
    <row r="65" spans="1:17" x14ac:dyDescent="0.25">
      <c r="A65" s="7">
        <f t="shared" si="0"/>
        <v>59</v>
      </c>
      <c r="B65" s="8" t="s">
        <v>172</v>
      </c>
      <c r="C65" s="9" t="s">
        <v>173</v>
      </c>
      <c r="D65" s="8" t="s">
        <v>174</v>
      </c>
      <c r="E65" s="6">
        <v>144</v>
      </c>
      <c r="F65" s="9" t="s">
        <v>11</v>
      </c>
      <c r="G65" s="9" t="s">
        <v>12</v>
      </c>
      <c r="H65" s="9" t="s">
        <v>63</v>
      </c>
      <c r="I65" s="8" t="s">
        <v>64</v>
      </c>
      <c r="J65" s="21" t="s">
        <v>15</v>
      </c>
      <c r="K65" s="21"/>
      <c r="L65" s="21"/>
      <c r="M65" s="21"/>
      <c r="N65" s="21"/>
      <c r="O65" s="21"/>
      <c r="P65" s="21"/>
      <c r="Q65" s="21"/>
    </row>
    <row r="66" spans="1:17" x14ac:dyDescent="0.25">
      <c r="A66" s="7">
        <f t="shared" si="0"/>
        <v>60</v>
      </c>
      <c r="B66" s="8" t="s">
        <v>172</v>
      </c>
      <c r="C66" s="9" t="s">
        <v>173</v>
      </c>
      <c r="D66" s="8" t="s">
        <v>174</v>
      </c>
      <c r="E66" s="6">
        <v>4.6399999999999997</v>
      </c>
      <c r="F66" s="9" t="s">
        <v>11</v>
      </c>
      <c r="G66" s="9" t="s">
        <v>12</v>
      </c>
      <c r="H66" s="9" t="s">
        <v>175</v>
      </c>
      <c r="I66" s="8" t="s">
        <v>176</v>
      </c>
      <c r="J66" s="21" t="s">
        <v>15</v>
      </c>
      <c r="K66" s="21"/>
      <c r="L66" s="21"/>
      <c r="M66" s="21"/>
      <c r="N66" s="21"/>
      <c r="O66" s="21"/>
      <c r="P66" s="21"/>
      <c r="Q66" s="21"/>
    </row>
    <row r="67" spans="1:17" x14ac:dyDescent="0.25">
      <c r="A67" s="7">
        <f t="shared" si="0"/>
        <v>61</v>
      </c>
      <c r="B67" s="8" t="s">
        <v>177</v>
      </c>
      <c r="C67" s="9" t="s">
        <v>178</v>
      </c>
      <c r="D67" s="8" t="s">
        <v>179</v>
      </c>
      <c r="E67" s="6">
        <v>425</v>
      </c>
      <c r="F67" s="9" t="s">
        <v>11</v>
      </c>
      <c r="G67" s="9" t="s">
        <v>12</v>
      </c>
      <c r="H67" s="9" t="s">
        <v>26</v>
      </c>
      <c r="I67" s="8" t="s">
        <v>27</v>
      </c>
      <c r="J67" s="21" t="s">
        <v>15</v>
      </c>
      <c r="K67" s="21"/>
      <c r="L67" s="21"/>
      <c r="M67" s="21"/>
      <c r="N67" s="21"/>
      <c r="O67" s="21"/>
      <c r="P67" s="21"/>
      <c r="Q67" s="21"/>
    </row>
    <row r="68" spans="1:17" x14ac:dyDescent="0.25">
      <c r="A68" s="7">
        <f t="shared" si="0"/>
        <v>62</v>
      </c>
      <c r="B68" s="8" t="s">
        <v>180</v>
      </c>
      <c r="C68" s="9" t="s">
        <v>181</v>
      </c>
      <c r="D68" s="8" t="s">
        <v>182</v>
      </c>
      <c r="E68" s="6">
        <v>3.16</v>
      </c>
      <c r="F68" s="9" t="s">
        <v>11</v>
      </c>
      <c r="G68" s="9" t="s">
        <v>12</v>
      </c>
      <c r="H68" s="9" t="s">
        <v>45</v>
      </c>
      <c r="I68" s="8" t="s">
        <v>46</v>
      </c>
      <c r="J68" s="21" t="s">
        <v>15</v>
      </c>
      <c r="K68" s="21"/>
      <c r="L68" s="21"/>
      <c r="M68" s="21"/>
      <c r="N68" s="21"/>
      <c r="O68" s="21"/>
      <c r="P68" s="21"/>
      <c r="Q68" s="21"/>
    </row>
    <row r="69" spans="1:17" x14ac:dyDescent="0.25">
      <c r="A69" s="7">
        <f t="shared" si="0"/>
        <v>63</v>
      </c>
      <c r="B69" s="8" t="s">
        <v>180</v>
      </c>
      <c r="C69" s="9" t="s">
        <v>181</v>
      </c>
      <c r="D69" s="8" t="s">
        <v>182</v>
      </c>
      <c r="E69" s="6">
        <v>64.7</v>
      </c>
      <c r="F69" s="9" t="s">
        <v>11</v>
      </c>
      <c r="G69" s="9" t="s">
        <v>12</v>
      </c>
      <c r="H69" s="9" t="s">
        <v>21</v>
      </c>
      <c r="I69" s="8" t="s">
        <v>22</v>
      </c>
      <c r="J69" s="21" t="s">
        <v>15</v>
      </c>
      <c r="K69" s="21"/>
      <c r="L69" s="21"/>
      <c r="M69" s="21"/>
      <c r="N69" s="21"/>
      <c r="O69" s="21"/>
      <c r="P69" s="21"/>
      <c r="Q69" s="21"/>
    </row>
    <row r="70" spans="1:17" x14ac:dyDescent="0.25">
      <c r="A70" s="7">
        <f t="shared" si="0"/>
        <v>64</v>
      </c>
      <c r="B70" s="8"/>
      <c r="C70" s="9"/>
      <c r="D70" s="8"/>
      <c r="E70" s="6">
        <v>2793.62</v>
      </c>
      <c r="F70" s="9" t="s">
        <v>11</v>
      </c>
      <c r="G70" s="9" t="s">
        <v>12</v>
      </c>
      <c r="H70" s="9" t="s">
        <v>183</v>
      </c>
      <c r="I70" s="8" t="s">
        <v>184</v>
      </c>
      <c r="J70" s="21" t="s">
        <v>15</v>
      </c>
      <c r="K70" s="21"/>
      <c r="L70" s="21"/>
      <c r="M70" s="21"/>
      <c r="N70" s="21"/>
      <c r="O70" s="21"/>
      <c r="P70" s="21"/>
      <c r="Q70" s="21"/>
    </row>
    <row r="71" spans="1:17" ht="30" x14ac:dyDescent="0.25">
      <c r="A71" s="7">
        <f t="shared" ref="A71:A85" si="1">ROW(A65)</f>
        <v>65</v>
      </c>
      <c r="B71" s="14" t="s">
        <v>97</v>
      </c>
      <c r="C71" s="9" t="s">
        <v>98</v>
      </c>
      <c r="D71" s="8" t="s">
        <v>99</v>
      </c>
      <c r="E71" s="6">
        <v>193</v>
      </c>
      <c r="F71" s="9" t="s">
        <v>11</v>
      </c>
      <c r="G71" s="9" t="s">
        <v>12</v>
      </c>
      <c r="H71" s="9" t="s">
        <v>55</v>
      </c>
      <c r="I71" s="8" t="s">
        <v>56</v>
      </c>
      <c r="J71" s="21" t="s">
        <v>15</v>
      </c>
      <c r="K71" s="21"/>
      <c r="L71" s="21"/>
      <c r="M71" s="21"/>
      <c r="N71" s="21"/>
      <c r="O71" s="21"/>
      <c r="P71" s="21"/>
      <c r="Q71" s="21"/>
    </row>
    <row r="72" spans="1:17" x14ac:dyDescent="0.25">
      <c r="A72" s="7">
        <f t="shared" si="1"/>
        <v>66</v>
      </c>
      <c r="B72" s="8" t="s">
        <v>159</v>
      </c>
      <c r="C72" s="9"/>
      <c r="D72" s="8"/>
      <c r="E72" s="6">
        <v>1205.57</v>
      </c>
      <c r="F72" s="9" t="s">
        <v>11</v>
      </c>
      <c r="G72" s="9" t="s">
        <v>12</v>
      </c>
      <c r="H72" s="9" t="s">
        <v>100</v>
      </c>
      <c r="I72" s="8" t="s">
        <v>101</v>
      </c>
      <c r="J72" s="21" t="s">
        <v>15</v>
      </c>
      <c r="K72" s="21"/>
      <c r="L72" s="21"/>
      <c r="M72" s="21"/>
      <c r="N72" s="21"/>
      <c r="O72" s="21"/>
      <c r="P72" s="21"/>
      <c r="Q72" s="21"/>
    </row>
    <row r="73" spans="1:17" x14ac:dyDescent="0.25">
      <c r="A73" s="7">
        <f t="shared" si="1"/>
        <v>67</v>
      </c>
      <c r="B73" s="8"/>
      <c r="C73" s="9"/>
      <c r="D73" s="8"/>
      <c r="E73" s="6">
        <v>594.41</v>
      </c>
      <c r="F73" s="9" t="s">
        <v>11</v>
      </c>
      <c r="G73" s="9" t="s">
        <v>12</v>
      </c>
      <c r="H73" s="9" t="s">
        <v>100</v>
      </c>
      <c r="I73" s="8" t="s">
        <v>101</v>
      </c>
      <c r="J73" s="21" t="s">
        <v>15</v>
      </c>
      <c r="K73" s="21"/>
      <c r="L73" s="21"/>
      <c r="M73" s="21"/>
      <c r="N73" s="21"/>
      <c r="O73" s="21"/>
      <c r="P73" s="21"/>
      <c r="Q73" s="21"/>
    </row>
    <row r="74" spans="1:17" x14ac:dyDescent="0.25">
      <c r="A74" s="7">
        <f t="shared" si="1"/>
        <v>68</v>
      </c>
      <c r="B74" s="8" t="s">
        <v>185</v>
      </c>
      <c r="C74" s="9"/>
      <c r="D74" s="8"/>
      <c r="E74" s="6">
        <v>162.5</v>
      </c>
      <c r="F74" s="9" t="s">
        <v>11</v>
      </c>
      <c r="G74" s="9" t="s">
        <v>12</v>
      </c>
      <c r="H74" s="9" t="s">
        <v>71</v>
      </c>
      <c r="I74" s="8" t="s">
        <v>72</v>
      </c>
      <c r="J74" s="21" t="s">
        <v>15</v>
      </c>
      <c r="K74" s="21"/>
      <c r="L74" s="21"/>
      <c r="M74" s="21"/>
      <c r="N74" s="21"/>
      <c r="O74" s="21"/>
      <c r="P74" s="21"/>
      <c r="Q74" s="21"/>
    </row>
    <row r="75" spans="1:17" x14ac:dyDescent="0.25">
      <c r="A75" s="7">
        <f t="shared" si="1"/>
        <v>69</v>
      </c>
      <c r="B75" s="8" t="s">
        <v>186</v>
      </c>
      <c r="C75" s="9" t="s">
        <v>187</v>
      </c>
      <c r="D75" s="8" t="s">
        <v>188</v>
      </c>
      <c r="E75" s="6">
        <v>321.75</v>
      </c>
      <c r="F75" s="9" t="s">
        <v>11</v>
      </c>
      <c r="G75" s="9" t="s">
        <v>12</v>
      </c>
      <c r="H75" s="9" t="s">
        <v>21</v>
      </c>
      <c r="I75" s="8" t="s">
        <v>22</v>
      </c>
      <c r="J75" s="21" t="s">
        <v>15</v>
      </c>
      <c r="K75" s="21"/>
      <c r="L75" s="21"/>
      <c r="M75" s="21"/>
      <c r="N75" s="21"/>
      <c r="O75" s="21"/>
      <c r="P75" s="21"/>
      <c r="Q75" s="21"/>
    </row>
    <row r="76" spans="1:17" x14ac:dyDescent="0.25">
      <c r="A76" s="7">
        <f t="shared" si="1"/>
        <v>70</v>
      </c>
      <c r="B76" s="8" t="s">
        <v>189</v>
      </c>
      <c r="C76" s="9" t="s">
        <v>190</v>
      </c>
      <c r="D76" s="8" t="s">
        <v>191</v>
      </c>
      <c r="E76" s="6">
        <v>1674.83</v>
      </c>
      <c r="F76" s="9" t="s">
        <v>11</v>
      </c>
      <c r="G76" s="9" t="s">
        <v>12</v>
      </c>
      <c r="H76" s="9" t="s">
        <v>111</v>
      </c>
      <c r="I76" s="8" t="s">
        <v>112</v>
      </c>
      <c r="J76" s="21" t="s">
        <v>15</v>
      </c>
      <c r="K76" s="21"/>
      <c r="L76" s="21"/>
      <c r="M76" s="21"/>
      <c r="N76" s="21"/>
      <c r="O76" s="21"/>
      <c r="P76" s="21"/>
      <c r="Q76" s="21"/>
    </row>
    <row r="77" spans="1:17" x14ac:dyDescent="0.25">
      <c r="A77" s="7">
        <f t="shared" si="1"/>
        <v>71</v>
      </c>
      <c r="B77" s="8" t="s">
        <v>192</v>
      </c>
      <c r="C77" s="9" t="s">
        <v>193</v>
      </c>
      <c r="D77" s="8" t="s">
        <v>216</v>
      </c>
      <c r="E77" s="6">
        <v>980.16</v>
      </c>
      <c r="F77" s="9" t="s">
        <v>11</v>
      </c>
      <c r="G77" s="9" t="s">
        <v>12</v>
      </c>
      <c r="H77" s="9" t="s">
        <v>71</v>
      </c>
      <c r="I77" s="8" t="s">
        <v>72</v>
      </c>
      <c r="J77" s="21" t="s">
        <v>15</v>
      </c>
      <c r="K77" s="21"/>
      <c r="L77" s="21"/>
      <c r="M77" s="21"/>
      <c r="N77" s="21"/>
      <c r="O77" s="21"/>
      <c r="P77" s="21"/>
      <c r="Q77" s="21"/>
    </row>
    <row r="78" spans="1:17" x14ac:dyDescent="0.25">
      <c r="A78" s="7">
        <f t="shared" si="1"/>
        <v>72</v>
      </c>
      <c r="B78" s="8" t="s">
        <v>194</v>
      </c>
      <c r="C78" s="9" t="s">
        <v>195</v>
      </c>
      <c r="D78" s="8" t="s">
        <v>196</v>
      </c>
      <c r="E78" s="6">
        <v>350</v>
      </c>
      <c r="F78" s="9" t="s">
        <v>11</v>
      </c>
      <c r="G78" s="9" t="s">
        <v>12</v>
      </c>
      <c r="H78" s="9" t="s">
        <v>100</v>
      </c>
      <c r="I78" s="8" t="s">
        <v>101</v>
      </c>
      <c r="J78" s="21" t="s">
        <v>15</v>
      </c>
      <c r="K78" s="21"/>
      <c r="L78" s="21"/>
      <c r="M78" s="21"/>
      <c r="N78" s="21"/>
      <c r="O78" s="21"/>
      <c r="P78" s="21"/>
      <c r="Q78" s="21"/>
    </row>
    <row r="79" spans="1:17" x14ac:dyDescent="0.25">
      <c r="A79" s="7">
        <f t="shared" si="1"/>
        <v>73</v>
      </c>
      <c r="B79" s="8" t="s">
        <v>197</v>
      </c>
      <c r="C79" s="9" t="s">
        <v>198</v>
      </c>
      <c r="D79" s="8" t="s">
        <v>199</v>
      </c>
      <c r="E79" s="6">
        <v>1150.6400000000001</v>
      </c>
      <c r="F79" s="9" t="s">
        <v>11</v>
      </c>
      <c r="G79" s="9" t="s">
        <v>12</v>
      </c>
      <c r="H79" s="9" t="s">
        <v>111</v>
      </c>
      <c r="I79" s="8" t="s">
        <v>112</v>
      </c>
      <c r="J79" s="21" t="s">
        <v>15</v>
      </c>
      <c r="K79" s="21"/>
      <c r="L79" s="21"/>
      <c r="M79" s="21"/>
      <c r="N79" s="21"/>
      <c r="O79" s="21"/>
      <c r="P79" s="21"/>
      <c r="Q79" s="21"/>
    </row>
    <row r="80" spans="1:17" x14ac:dyDescent="0.25">
      <c r="A80" s="7">
        <f t="shared" si="1"/>
        <v>74</v>
      </c>
      <c r="B80" s="8" t="s">
        <v>42</v>
      </c>
      <c r="C80" s="9" t="s">
        <v>43</v>
      </c>
      <c r="D80" s="8" t="s">
        <v>44</v>
      </c>
      <c r="E80" s="6">
        <v>237.2</v>
      </c>
      <c r="F80" s="9" t="s">
        <v>11</v>
      </c>
      <c r="G80" s="9" t="s">
        <v>12</v>
      </c>
      <c r="H80" s="9" t="s">
        <v>76</v>
      </c>
      <c r="I80" s="8" t="s">
        <v>77</v>
      </c>
      <c r="J80" s="21" t="s">
        <v>15</v>
      </c>
      <c r="K80" s="21"/>
      <c r="L80" s="21"/>
      <c r="M80" s="21"/>
      <c r="N80" s="21"/>
      <c r="O80" s="21"/>
      <c r="P80" s="21"/>
      <c r="Q80" s="21"/>
    </row>
    <row r="81" spans="1:17" ht="30" x14ac:dyDescent="0.25">
      <c r="A81" s="7">
        <f t="shared" si="1"/>
        <v>75</v>
      </c>
      <c r="B81" s="14" t="s">
        <v>97</v>
      </c>
      <c r="C81" s="9" t="s">
        <v>98</v>
      </c>
      <c r="D81" s="8" t="s">
        <v>99</v>
      </c>
      <c r="E81" s="6">
        <v>37</v>
      </c>
      <c r="F81" s="9" t="s">
        <v>11</v>
      </c>
      <c r="G81" s="9" t="s">
        <v>12</v>
      </c>
      <c r="H81" s="9" t="s">
        <v>111</v>
      </c>
      <c r="I81" s="8" t="s">
        <v>112</v>
      </c>
      <c r="J81" s="21" t="s">
        <v>15</v>
      </c>
      <c r="K81" s="21"/>
      <c r="L81" s="21"/>
      <c r="M81" s="21"/>
      <c r="N81" s="21"/>
      <c r="O81" s="21"/>
      <c r="P81" s="21"/>
      <c r="Q81" s="21"/>
    </row>
    <row r="82" spans="1:17" ht="30" x14ac:dyDescent="0.25">
      <c r="A82" s="7">
        <f t="shared" si="1"/>
        <v>76</v>
      </c>
      <c r="B82" s="14" t="s">
        <v>97</v>
      </c>
      <c r="C82" s="9" t="s">
        <v>98</v>
      </c>
      <c r="D82" s="8" t="s">
        <v>99</v>
      </c>
      <c r="E82" s="6">
        <v>29.38</v>
      </c>
      <c r="F82" s="9" t="s">
        <v>11</v>
      </c>
      <c r="G82" s="9" t="s">
        <v>12</v>
      </c>
      <c r="H82" s="9" t="s">
        <v>152</v>
      </c>
      <c r="I82" s="8" t="s">
        <v>153</v>
      </c>
      <c r="J82" s="21" t="s">
        <v>15</v>
      </c>
      <c r="K82" s="21"/>
      <c r="L82" s="21"/>
      <c r="M82" s="21"/>
      <c r="N82" s="21"/>
      <c r="O82" s="21"/>
      <c r="P82" s="21"/>
      <c r="Q82" s="21"/>
    </row>
    <row r="83" spans="1:17" x14ac:dyDescent="0.25">
      <c r="A83" s="7">
        <f t="shared" si="1"/>
        <v>77</v>
      </c>
      <c r="B83" s="8" t="s">
        <v>52</v>
      </c>
      <c r="C83" s="9" t="s">
        <v>53</v>
      </c>
      <c r="D83" s="8" t="s">
        <v>54</v>
      </c>
      <c r="E83" s="6">
        <v>639.86</v>
      </c>
      <c r="F83" s="9" t="s">
        <v>11</v>
      </c>
      <c r="G83" s="9" t="s">
        <v>12</v>
      </c>
      <c r="H83" s="9" t="s">
        <v>63</v>
      </c>
      <c r="I83" s="8" t="s">
        <v>64</v>
      </c>
      <c r="J83" s="21" t="s">
        <v>15</v>
      </c>
      <c r="K83" s="21"/>
      <c r="L83" s="21"/>
      <c r="M83" s="21"/>
      <c r="N83" s="21"/>
      <c r="O83" s="21"/>
      <c r="P83" s="21"/>
      <c r="Q83" s="21"/>
    </row>
    <row r="84" spans="1:17" x14ac:dyDescent="0.25">
      <c r="A84" s="7">
        <f t="shared" si="1"/>
        <v>78</v>
      </c>
      <c r="B84" s="8" t="s">
        <v>200</v>
      </c>
      <c r="C84" s="9" t="s">
        <v>201</v>
      </c>
      <c r="D84" s="8" t="s">
        <v>202</v>
      </c>
      <c r="E84" s="6">
        <v>138.97999999999999</v>
      </c>
      <c r="F84" s="9" t="s">
        <v>11</v>
      </c>
      <c r="G84" s="9" t="s">
        <v>12</v>
      </c>
      <c r="H84" s="9" t="s">
        <v>63</v>
      </c>
      <c r="I84" s="8" t="s">
        <v>64</v>
      </c>
      <c r="J84" s="21" t="s">
        <v>15</v>
      </c>
      <c r="K84" s="21"/>
      <c r="L84" s="21"/>
      <c r="M84" s="21"/>
      <c r="N84" s="21"/>
      <c r="O84" s="21"/>
      <c r="P84" s="21"/>
      <c r="Q84" s="21"/>
    </row>
    <row r="85" spans="1:17" x14ac:dyDescent="0.25">
      <c r="A85" s="7">
        <f t="shared" si="1"/>
        <v>79</v>
      </c>
      <c r="B85" s="8" t="s">
        <v>203</v>
      </c>
      <c r="C85" s="9" t="s">
        <v>204</v>
      </c>
      <c r="D85" s="8" t="s">
        <v>205</v>
      </c>
      <c r="E85" s="6">
        <v>235</v>
      </c>
      <c r="F85" s="9" t="s">
        <v>11</v>
      </c>
      <c r="G85" s="9" t="s">
        <v>12</v>
      </c>
      <c r="H85" s="9" t="s">
        <v>26</v>
      </c>
      <c r="I85" s="8" t="s">
        <v>27</v>
      </c>
      <c r="J85" s="21" t="s">
        <v>15</v>
      </c>
      <c r="K85" s="21"/>
      <c r="L85" s="21"/>
      <c r="M85" s="21"/>
      <c r="N85" s="21"/>
      <c r="O85" s="21"/>
      <c r="P85" s="21"/>
      <c r="Q85" s="21"/>
    </row>
    <row r="86" spans="1:17" x14ac:dyDescent="0.25">
      <c r="A86" s="23" t="s">
        <v>10</v>
      </c>
      <c r="B86" s="23"/>
      <c r="C86" s="23"/>
      <c r="D86" s="23"/>
      <c r="E86" s="15">
        <f>SUBTOTAL(9,E7:E85)</f>
        <v>190465.27000000014</v>
      </c>
      <c r="F86" s="13"/>
      <c r="G86" s="13"/>
      <c r="H86" s="13"/>
      <c r="I86" s="10"/>
      <c r="J86" s="22"/>
      <c r="K86" s="22"/>
      <c r="L86" s="22"/>
      <c r="M86" s="22"/>
      <c r="N86" s="22"/>
      <c r="O86" s="22"/>
      <c r="P86" s="22"/>
      <c r="Q86" s="22"/>
    </row>
    <row r="88" spans="1:17" x14ac:dyDescent="0.25">
      <c r="E88" s="19"/>
    </row>
  </sheetData>
  <mergeCells count="85">
    <mergeCell ref="J13:Q13"/>
    <mergeCell ref="J14:Q14"/>
    <mergeCell ref="J15:Q15"/>
    <mergeCell ref="J16:Q16"/>
    <mergeCell ref="J8:Q8"/>
    <mergeCell ref="J9:Q9"/>
    <mergeCell ref="J10:Q10"/>
    <mergeCell ref="J11:Q11"/>
    <mergeCell ref="J12:Q12"/>
    <mergeCell ref="A1:G1"/>
    <mergeCell ref="A5:J5"/>
    <mergeCell ref="A3:Q3"/>
    <mergeCell ref="J6:Q6"/>
    <mergeCell ref="J7:Q7"/>
    <mergeCell ref="J17:Q17"/>
    <mergeCell ref="J18:Q18"/>
    <mergeCell ref="J19:Q19"/>
    <mergeCell ref="J20:Q20"/>
    <mergeCell ref="J21:Q21"/>
    <mergeCell ref="J22:Q22"/>
    <mergeCell ref="J23:Q23"/>
    <mergeCell ref="J24:Q24"/>
    <mergeCell ref="J25:Q25"/>
    <mergeCell ref="J26:Q26"/>
    <mergeCell ref="J27:Q27"/>
    <mergeCell ref="J28:Q28"/>
    <mergeCell ref="J29:Q29"/>
    <mergeCell ref="J30:Q30"/>
    <mergeCell ref="J31:Q31"/>
    <mergeCell ref="J32:Q32"/>
    <mergeCell ref="J33:Q33"/>
    <mergeCell ref="J34:Q34"/>
    <mergeCell ref="J35:Q35"/>
    <mergeCell ref="J36:Q36"/>
    <mergeCell ref="J37:Q37"/>
    <mergeCell ref="J38:Q38"/>
    <mergeCell ref="J39:Q39"/>
    <mergeCell ref="J40:Q40"/>
    <mergeCell ref="J41:Q41"/>
    <mergeCell ref="J42:Q42"/>
    <mergeCell ref="J43:Q43"/>
    <mergeCell ref="J44:Q44"/>
    <mergeCell ref="J45:Q45"/>
    <mergeCell ref="J46:Q46"/>
    <mergeCell ref="J47:Q47"/>
    <mergeCell ref="J48:Q48"/>
    <mergeCell ref="J49:Q49"/>
    <mergeCell ref="J50:Q50"/>
    <mergeCell ref="J51:Q51"/>
    <mergeCell ref="J52:Q52"/>
    <mergeCell ref="J53:Q53"/>
    <mergeCell ref="J54:Q54"/>
    <mergeCell ref="J55:Q55"/>
    <mergeCell ref="J56:Q56"/>
    <mergeCell ref="J57:Q57"/>
    <mergeCell ref="J58:Q58"/>
    <mergeCell ref="J59:Q59"/>
    <mergeCell ref="J60:Q60"/>
    <mergeCell ref="J61:Q61"/>
    <mergeCell ref="J63:Q63"/>
    <mergeCell ref="J64:Q64"/>
    <mergeCell ref="J65:Q65"/>
    <mergeCell ref="J66:Q66"/>
    <mergeCell ref="J67:Q67"/>
    <mergeCell ref="J68:Q68"/>
    <mergeCell ref="J69:Q69"/>
    <mergeCell ref="J70:Q70"/>
    <mergeCell ref="J71:Q71"/>
    <mergeCell ref="J73:Q73"/>
    <mergeCell ref="J84:Q84"/>
    <mergeCell ref="J85:Q85"/>
    <mergeCell ref="J86:Q86"/>
    <mergeCell ref="A86:D86"/>
    <mergeCell ref="J62:Q62"/>
    <mergeCell ref="J72:Q72"/>
    <mergeCell ref="J79:Q79"/>
    <mergeCell ref="J80:Q80"/>
    <mergeCell ref="J81:Q81"/>
    <mergeCell ref="J82:Q82"/>
    <mergeCell ref="J83:Q83"/>
    <mergeCell ref="J74:Q74"/>
    <mergeCell ref="J75:Q75"/>
    <mergeCell ref="J76:Q76"/>
    <mergeCell ref="J77:Q77"/>
    <mergeCell ref="J78:Q78"/>
  </mergeCells>
  <pageMargins left="0.70866141732283505" right="0.70866141732283505" top="0.74803149606299202" bottom="0.74803149606299202" header="0.31496062992126" footer="0.31496062992126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9" ma:contentTypeDescription="Stvaranje novog dokumenta." ma:contentTypeScope="" ma:versionID="270cda465f0ef811f1d2dde927cd251b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dd77c3a997b7f99825371a86f9190ee4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90FFF5-8A95-4DDF-A3A2-71F7B6296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1A81EA-C710-4E49-B76B-28E81E0C01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618D0-29F2-472F-985E-678B461E7164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fcae17ee-98c2-48dd-9016-422652e8737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2025-12-10T10:03:40Z</cp:lastPrinted>
  <dcterms:created xsi:type="dcterms:W3CDTF">2025-12-10T08:04:57Z</dcterms:created>
  <dcterms:modified xsi:type="dcterms:W3CDTF">2025-12-10T10:04:31Z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